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zov\Desktop\"/>
    </mc:Choice>
  </mc:AlternateContent>
  <xr:revisionPtr revIDLastSave="0" documentId="8_{7A59CF54-627A-480B-AD3B-8A4198230DCC}" xr6:coauthVersionLast="47" xr6:coauthVersionMax="47" xr10:uidLastSave="{00000000-0000-0000-0000-000000000000}"/>
  <bookViews>
    <workbookView xWindow="-108" yWindow="-108" windowWidth="23256" windowHeight="12576" tabRatio="708" activeTab="2" xr2:uid="{00000000-000D-0000-FFFF-FFFF00000000}"/>
  </bookViews>
  <sheets>
    <sheet name="2 MANCHE" sheetId="8" r:id="rId1"/>
    <sheet name="1 MANCHE" sheetId="11" r:id="rId2"/>
    <sheet name="ASSOLUTA FINALE" sheetId="13" r:id="rId3"/>
  </sheets>
  <definedNames>
    <definedName name="_xlnm._FilterDatabase" localSheetId="0" hidden="1">'2 MANCHE'!$B$4:$AE$49</definedName>
    <definedName name="_xlnm.Print_Area" localSheetId="0">'2 MANCHE'!$A$1:$AE$49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6" i="13" l="1"/>
  <c r="V56" i="13" s="1"/>
  <c r="W56" i="13" s="1"/>
  <c r="P56" i="13"/>
  <c r="Q56" i="13" s="1"/>
  <c r="L56" i="13"/>
  <c r="M56" i="13" s="1"/>
  <c r="U55" i="13"/>
  <c r="V55" i="13" s="1"/>
  <c r="P55" i="13"/>
  <c r="Q55" i="13" s="1"/>
  <c r="L55" i="13"/>
  <c r="M55" i="13" s="1"/>
  <c r="U54" i="13"/>
  <c r="V54" i="13" s="1"/>
  <c r="W54" i="13" s="1"/>
  <c r="P54" i="13"/>
  <c r="Q54" i="13" s="1"/>
  <c r="L54" i="13"/>
  <c r="M54" i="13" s="1"/>
  <c r="G54" i="13"/>
  <c r="H54" i="13" s="1"/>
  <c r="U53" i="13"/>
  <c r="V53" i="13" s="1"/>
  <c r="W53" i="13" s="1"/>
  <c r="P53" i="13"/>
  <c r="Q53" i="13" s="1"/>
  <c r="L53" i="13"/>
  <c r="M53" i="13" s="1"/>
  <c r="U52" i="13"/>
  <c r="V52" i="13" s="1"/>
  <c r="W52" i="13" s="1"/>
  <c r="P52" i="13"/>
  <c r="Q52" i="13" s="1"/>
  <c r="L52" i="13"/>
  <c r="M52" i="13" s="1"/>
  <c r="G52" i="13"/>
  <c r="U51" i="13"/>
  <c r="V51" i="13" s="1"/>
  <c r="W51" i="13" s="1"/>
  <c r="P51" i="13"/>
  <c r="Q51" i="13" s="1"/>
  <c r="L51" i="13"/>
  <c r="M51" i="13" s="1"/>
  <c r="G51" i="13"/>
  <c r="H51" i="13" s="1"/>
  <c r="U50" i="13"/>
  <c r="V50" i="13" s="1"/>
  <c r="W50" i="13" s="1"/>
  <c r="P50" i="13"/>
  <c r="Q50" i="13" s="1"/>
  <c r="M50" i="13"/>
  <c r="L50" i="13"/>
  <c r="G50" i="13"/>
  <c r="H50" i="13" s="1"/>
  <c r="U49" i="13"/>
  <c r="V49" i="13" s="1"/>
  <c r="W49" i="13" s="1"/>
  <c r="P49" i="13"/>
  <c r="Q49" i="13" s="1"/>
  <c r="L49" i="13"/>
  <c r="M49" i="13" s="1"/>
  <c r="G49" i="13"/>
  <c r="H49" i="13" s="1"/>
  <c r="U48" i="13"/>
  <c r="V48" i="13" s="1"/>
  <c r="P48" i="13"/>
  <c r="Q48" i="13" s="1"/>
  <c r="L48" i="13"/>
  <c r="M48" i="13" s="1"/>
  <c r="G48" i="13"/>
  <c r="H48" i="13" s="1"/>
  <c r="U47" i="13"/>
  <c r="V47" i="13" s="1"/>
  <c r="W47" i="13" s="1"/>
  <c r="P47" i="13"/>
  <c r="Q47" i="13" s="1"/>
  <c r="L47" i="13"/>
  <c r="M47" i="13" s="1"/>
  <c r="G47" i="13"/>
  <c r="H47" i="13" s="1"/>
  <c r="U46" i="13"/>
  <c r="V46" i="13" s="1"/>
  <c r="W46" i="13" s="1"/>
  <c r="P46" i="13"/>
  <c r="Q46" i="13" s="1"/>
  <c r="L46" i="13"/>
  <c r="G46" i="13"/>
  <c r="U45" i="13"/>
  <c r="V45" i="13" s="1"/>
  <c r="W45" i="13" s="1"/>
  <c r="P45" i="13"/>
  <c r="Q45" i="13" s="1"/>
  <c r="L45" i="13"/>
  <c r="M45" i="13" s="1"/>
  <c r="G45" i="13"/>
  <c r="H45" i="13" s="1"/>
  <c r="U44" i="13"/>
  <c r="V44" i="13" s="1"/>
  <c r="W44" i="13" s="1"/>
  <c r="P44" i="13"/>
  <c r="Q44" i="13" s="1"/>
  <c r="L44" i="13"/>
  <c r="M44" i="13" s="1"/>
  <c r="U43" i="13"/>
  <c r="V43" i="13" s="1"/>
  <c r="P43" i="13"/>
  <c r="Q43" i="13" s="1"/>
  <c r="L43" i="13"/>
  <c r="M43" i="13" s="1"/>
  <c r="G43" i="13"/>
  <c r="H43" i="13" s="1"/>
  <c r="U42" i="13"/>
  <c r="V42" i="13" s="1"/>
  <c r="W42" i="13" s="1"/>
  <c r="P42" i="13"/>
  <c r="Q42" i="13" s="1"/>
  <c r="L42" i="13"/>
  <c r="M42" i="13" s="1"/>
  <c r="G42" i="13"/>
  <c r="H42" i="13" s="1"/>
  <c r="U41" i="13"/>
  <c r="V41" i="13" s="1"/>
  <c r="W41" i="13" s="1"/>
  <c r="P41" i="13"/>
  <c r="Q41" i="13" s="1"/>
  <c r="L41" i="13"/>
  <c r="M41" i="13" s="1"/>
  <c r="U40" i="13"/>
  <c r="V40" i="13" s="1"/>
  <c r="W40" i="13" s="1"/>
  <c r="P40" i="13"/>
  <c r="Q40" i="13" s="1"/>
  <c r="L40" i="13"/>
  <c r="M40" i="13" s="1"/>
  <c r="G40" i="13"/>
  <c r="H40" i="13" s="1"/>
  <c r="U39" i="13"/>
  <c r="V39" i="13" s="1"/>
  <c r="W39" i="13" s="1"/>
  <c r="P39" i="13"/>
  <c r="Q39" i="13" s="1"/>
  <c r="L39" i="13"/>
  <c r="M39" i="13" s="1"/>
  <c r="G39" i="13"/>
  <c r="H39" i="13" s="1"/>
  <c r="U38" i="13"/>
  <c r="V38" i="13" s="1"/>
  <c r="W38" i="13" s="1"/>
  <c r="P38" i="13"/>
  <c r="Q38" i="13" s="1"/>
  <c r="L38" i="13"/>
  <c r="M38" i="13" s="1"/>
  <c r="G38" i="13"/>
  <c r="H38" i="13" s="1"/>
  <c r="U37" i="13"/>
  <c r="V37" i="13" s="1"/>
  <c r="P37" i="13"/>
  <c r="Q37" i="13" s="1"/>
  <c r="M37" i="13"/>
  <c r="L37" i="13"/>
  <c r="U36" i="13"/>
  <c r="V36" i="13" s="1"/>
  <c r="P36" i="13"/>
  <c r="Q36" i="13" s="1"/>
  <c r="L36" i="13"/>
  <c r="M36" i="13" s="1"/>
  <c r="U35" i="13"/>
  <c r="V35" i="13" s="1"/>
  <c r="W35" i="13" s="1"/>
  <c r="P35" i="13"/>
  <c r="Q35" i="13" s="1"/>
  <c r="L35" i="13"/>
  <c r="M35" i="13" s="1"/>
  <c r="G35" i="13"/>
  <c r="H35" i="13" s="1"/>
  <c r="U34" i="13"/>
  <c r="V34" i="13" s="1"/>
  <c r="P34" i="13"/>
  <c r="Q34" i="13" s="1"/>
  <c r="L34" i="13"/>
  <c r="M34" i="13" s="1"/>
  <c r="G34" i="13"/>
  <c r="H34" i="13" s="1"/>
  <c r="U33" i="13"/>
  <c r="V33" i="13" s="1"/>
  <c r="W33" i="13" s="1"/>
  <c r="P33" i="13"/>
  <c r="Q33" i="13" s="1"/>
  <c r="L33" i="13"/>
  <c r="M33" i="13" s="1"/>
  <c r="U32" i="13"/>
  <c r="V32" i="13" s="1"/>
  <c r="W32" i="13" s="1"/>
  <c r="P32" i="13"/>
  <c r="Q32" i="13" s="1"/>
  <c r="M32" i="13"/>
  <c r="L32" i="13"/>
  <c r="G32" i="13"/>
  <c r="H32" i="13" s="1"/>
  <c r="U31" i="13"/>
  <c r="V31" i="13" s="1"/>
  <c r="W31" i="13" s="1"/>
  <c r="P31" i="13"/>
  <c r="Q31" i="13" s="1"/>
  <c r="L31" i="13"/>
  <c r="M31" i="13" s="1"/>
  <c r="G31" i="13"/>
  <c r="H31" i="13" s="1"/>
  <c r="U30" i="13"/>
  <c r="V30" i="13" s="1"/>
  <c r="W30" i="13" s="1"/>
  <c r="P30" i="13"/>
  <c r="Q30" i="13" s="1"/>
  <c r="L30" i="13"/>
  <c r="M30" i="13" s="1"/>
  <c r="U29" i="13"/>
  <c r="V29" i="13" s="1"/>
  <c r="W29" i="13" s="1"/>
  <c r="P29" i="13"/>
  <c r="Q29" i="13" s="1"/>
  <c r="L29" i="13"/>
  <c r="M29" i="13" s="1"/>
  <c r="U28" i="13"/>
  <c r="V28" i="13" s="1"/>
  <c r="W28" i="13" s="1"/>
  <c r="P28" i="13"/>
  <c r="Q28" i="13" s="1"/>
  <c r="L28" i="13"/>
  <c r="M28" i="13" s="1"/>
  <c r="H28" i="13"/>
  <c r="G28" i="13"/>
  <c r="U27" i="13"/>
  <c r="V27" i="13" s="1"/>
  <c r="W27" i="13" s="1"/>
  <c r="P27" i="13"/>
  <c r="Q27" i="13" s="1"/>
  <c r="L27" i="13"/>
  <c r="M27" i="13" s="1"/>
  <c r="U26" i="13"/>
  <c r="V26" i="13" s="1"/>
  <c r="P26" i="13"/>
  <c r="Q26" i="13" s="1"/>
  <c r="L26" i="13"/>
  <c r="M26" i="13" s="1"/>
  <c r="U25" i="13"/>
  <c r="V25" i="13" s="1"/>
  <c r="W25" i="13" s="1"/>
  <c r="P25" i="13"/>
  <c r="Q25" i="13" s="1"/>
  <c r="L25" i="13"/>
  <c r="M25" i="13" s="1"/>
  <c r="G25" i="13"/>
  <c r="H25" i="13" s="1"/>
  <c r="U24" i="13"/>
  <c r="V24" i="13" s="1"/>
  <c r="P24" i="13"/>
  <c r="Q24" i="13" s="1"/>
  <c r="L24" i="13"/>
  <c r="M24" i="13" s="1"/>
  <c r="G24" i="13"/>
  <c r="H24" i="13" s="1"/>
  <c r="U23" i="13"/>
  <c r="V23" i="13" s="1"/>
  <c r="W23" i="13" s="1"/>
  <c r="P23" i="13"/>
  <c r="Q23" i="13" s="1"/>
  <c r="L23" i="13"/>
  <c r="M23" i="13" s="1"/>
  <c r="G23" i="13"/>
  <c r="H23" i="13" s="1"/>
  <c r="U22" i="13"/>
  <c r="V22" i="13" s="1"/>
  <c r="W22" i="13" s="1"/>
  <c r="P22" i="13"/>
  <c r="Q22" i="13" s="1"/>
  <c r="L22" i="13"/>
  <c r="M22" i="13" s="1"/>
  <c r="U21" i="13"/>
  <c r="V21" i="13" s="1"/>
  <c r="W21" i="13" s="1"/>
  <c r="P21" i="13"/>
  <c r="Q21" i="13" s="1"/>
  <c r="L21" i="13"/>
  <c r="M21" i="13" s="1"/>
  <c r="U20" i="13"/>
  <c r="V20" i="13" s="1"/>
  <c r="W20" i="13" s="1"/>
  <c r="P20" i="13"/>
  <c r="Q20" i="13" s="1"/>
  <c r="L20" i="13"/>
  <c r="M20" i="13" s="1"/>
  <c r="U19" i="13"/>
  <c r="V19" i="13" s="1"/>
  <c r="W19" i="13" s="1"/>
  <c r="P19" i="13"/>
  <c r="Q19" i="13" s="1"/>
  <c r="L19" i="13"/>
  <c r="M19" i="13" s="1"/>
  <c r="G19" i="13"/>
  <c r="H19" i="13" s="1"/>
  <c r="U18" i="13"/>
  <c r="V18" i="13" s="1"/>
  <c r="W18" i="13" s="1"/>
  <c r="P18" i="13"/>
  <c r="Q18" i="13" s="1"/>
  <c r="L18" i="13"/>
  <c r="M18" i="13" s="1"/>
  <c r="G18" i="13"/>
  <c r="H18" i="13" s="1"/>
  <c r="U17" i="13"/>
  <c r="V17" i="13" s="1"/>
  <c r="W17" i="13" s="1"/>
  <c r="P17" i="13"/>
  <c r="Q17" i="13" s="1"/>
  <c r="L17" i="13"/>
  <c r="M17" i="13" s="1"/>
  <c r="G17" i="13"/>
  <c r="H17" i="13" s="1"/>
  <c r="U16" i="13"/>
  <c r="V16" i="13" s="1"/>
  <c r="W16" i="13" s="1"/>
  <c r="P16" i="13"/>
  <c r="Q16" i="13" s="1"/>
  <c r="L16" i="13"/>
  <c r="M16" i="13" s="1"/>
  <c r="G16" i="13"/>
  <c r="H16" i="13" s="1"/>
  <c r="U15" i="13"/>
  <c r="V15" i="13" s="1"/>
  <c r="W15" i="13" s="1"/>
  <c r="P15" i="13"/>
  <c r="Q15" i="13" s="1"/>
  <c r="L15" i="13"/>
  <c r="M15" i="13" s="1"/>
  <c r="H15" i="13"/>
  <c r="G15" i="13"/>
  <c r="U14" i="13"/>
  <c r="V14" i="13" s="1"/>
  <c r="W14" i="13" s="1"/>
  <c r="P14" i="13"/>
  <c r="Q14" i="13" s="1"/>
  <c r="L14" i="13"/>
  <c r="M14" i="13" s="1"/>
  <c r="G14" i="13"/>
  <c r="H14" i="13" s="1"/>
  <c r="U13" i="13"/>
  <c r="V13" i="13" s="1"/>
  <c r="W13" i="13" s="1"/>
  <c r="P13" i="13"/>
  <c r="Q13" i="13" s="1"/>
  <c r="L13" i="13"/>
  <c r="M13" i="13" s="1"/>
  <c r="H13" i="13"/>
  <c r="G13" i="13"/>
  <c r="U12" i="13"/>
  <c r="V12" i="13" s="1"/>
  <c r="W12" i="13" s="1"/>
  <c r="P12" i="13"/>
  <c r="Q12" i="13" s="1"/>
  <c r="L12" i="13"/>
  <c r="M12" i="13" s="1"/>
  <c r="G12" i="13"/>
  <c r="H12" i="13" s="1"/>
  <c r="U11" i="13"/>
  <c r="V11" i="13" s="1"/>
  <c r="W11" i="13" s="1"/>
  <c r="P11" i="13"/>
  <c r="Q11" i="13" s="1"/>
  <c r="L11" i="13"/>
  <c r="M11" i="13" s="1"/>
  <c r="G11" i="13"/>
  <c r="H11" i="13" s="1"/>
  <c r="U10" i="13"/>
  <c r="V10" i="13" s="1"/>
  <c r="W10" i="13" s="1"/>
  <c r="P10" i="13"/>
  <c r="Q10" i="13" s="1"/>
  <c r="L10" i="13"/>
  <c r="M10" i="13" s="1"/>
  <c r="G10" i="13"/>
  <c r="H10" i="13" s="1"/>
  <c r="U9" i="13"/>
  <c r="V9" i="13" s="1"/>
  <c r="W9" i="13" s="1"/>
  <c r="P9" i="13"/>
  <c r="Q9" i="13" s="1"/>
  <c r="L9" i="13"/>
  <c r="M9" i="13" s="1"/>
  <c r="G9" i="13"/>
  <c r="H9" i="13" s="1"/>
  <c r="U8" i="13"/>
  <c r="V8" i="13" s="1"/>
  <c r="W8" i="13" s="1"/>
  <c r="P8" i="13"/>
  <c r="Q8" i="13" s="1"/>
  <c r="L8" i="13"/>
  <c r="M8" i="13" s="1"/>
  <c r="G8" i="13"/>
  <c r="H8" i="13" s="1"/>
  <c r="U7" i="13"/>
  <c r="V7" i="13" s="1"/>
  <c r="W7" i="13" s="1"/>
  <c r="P7" i="13"/>
  <c r="Q7" i="13" s="1"/>
  <c r="L7" i="13"/>
  <c r="M7" i="13" s="1"/>
  <c r="G7" i="13"/>
  <c r="H7" i="13" s="1"/>
  <c r="U6" i="13"/>
  <c r="V6" i="13" s="1"/>
  <c r="W6" i="13" s="1"/>
  <c r="P6" i="13"/>
  <c r="Q6" i="13" s="1"/>
  <c r="L6" i="13"/>
  <c r="M6" i="13" s="1"/>
  <c r="U5" i="13"/>
  <c r="V5" i="13" s="1"/>
  <c r="W5" i="13" s="1"/>
  <c r="P5" i="13"/>
  <c r="Q5" i="13" s="1"/>
  <c r="L5" i="13"/>
  <c r="M5" i="13" s="1"/>
  <c r="N45" i="11"/>
  <c r="N48" i="11"/>
  <c r="N52" i="11"/>
  <c r="L55" i="11"/>
  <c r="M55" i="11" s="1"/>
  <c r="N55" i="11" s="1"/>
  <c r="L56" i="11"/>
  <c r="M56" i="11" s="1"/>
  <c r="N56" i="11" s="1"/>
  <c r="L54" i="11"/>
  <c r="M54" i="11" s="1"/>
  <c r="N54" i="11" s="1"/>
  <c r="G54" i="11"/>
  <c r="M53" i="11"/>
  <c r="N53" i="11" s="1"/>
  <c r="L53" i="11"/>
  <c r="G53" i="11"/>
  <c r="H53" i="11" s="1"/>
  <c r="L51" i="11"/>
  <c r="M51" i="11" s="1"/>
  <c r="N51" i="11" s="1"/>
  <c r="L52" i="11"/>
  <c r="G52" i="11"/>
  <c r="L50" i="11"/>
  <c r="M50" i="11" s="1"/>
  <c r="N50" i="11" s="1"/>
  <c r="L49" i="11"/>
  <c r="M49" i="11" s="1"/>
  <c r="N49" i="11" s="1"/>
  <c r="G49" i="11"/>
  <c r="H49" i="11" s="1"/>
  <c r="L48" i="11"/>
  <c r="M48" i="11" s="1"/>
  <c r="G48" i="11"/>
  <c r="H48" i="11" s="1"/>
  <c r="L47" i="11"/>
  <c r="M47" i="11" s="1"/>
  <c r="G47" i="11"/>
  <c r="H47" i="11" s="1"/>
  <c r="L45" i="11"/>
  <c r="M45" i="11" s="1"/>
  <c r="G45" i="11"/>
  <c r="H45" i="11" s="1"/>
  <c r="L44" i="11"/>
  <c r="M44" i="11" s="1"/>
  <c r="G44" i="11"/>
  <c r="H44" i="11" s="1"/>
  <c r="L43" i="11"/>
  <c r="M43" i="11" s="1"/>
  <c r="N43" i="11" s="1"/>
  <c r="L46" i="11"/>
  <c r="M46" i="11" s="1"/>
  <c r="G46" i="11"/>
  <c r="H46" i="11" s="1"/>
  <c r="L42" i="11"/>
  <c r="M42" i="11" s="1"/>
  <c r="N42" i="11" s="1"/>
  <c r="G42" i="11"/>
  <c r="H42" i="11" s="1"/>
  <c r="L41" i="11"/>
  <c r="M41" i="11" s="1"/>
  <c r="N41" i="11" s="1"/>
  <c r="L40" i="11"/>
  <c r="M40" i="11" s="1"/>
  <c r="N40" i="11" s="1"/>
  <c r="G40" i="11"/>
  <c r="H40" i="11" s="1"/>
  <c r="L38" i="11"/>
  <c r="M38" i="11" s="1"/>
  <c r="G38" i="11"/>
  <c r="H38" i="11" s="1"/>
  <c r="N38" i="11" s="1"/>
  <c r="L37" i="11"/>
  <c r="M37" i="11" s="1"/>
  <c r="N37" i="11" s="1"/>
  <c r="L36" i="11"/>
  <c r="M36" i="11" s="1"/>
  <c r="N36" i="11" s="1"/>
  <c r="G36" i="11"/>
  <c r="H36" i="11" s="1"/>
  <c r="L35" i="11"/>
  <c r="M35" i="11" s="1"/>
  <c r="N35" i="11" s="1"/>
  <c r="G35" i="11"/>
  <c r="H35" i="11" s="1"/>
  <c r="L34" i="11"/>
  <c r="M34" i="11" s="1"/>
  <c r="N34" i="11" s="1"/>
  <c r="L33" i="11"/>
  <c r="M33" i="11" s="1"/>
  <c r="N33" i="11" s="1"/>
  <c r="G33" i="11"/>
  <c r="H33" i="11" s="1"/>
  <c r="L32" i="11"/>
  <c r="M32" i="11" s="1"/>
  <c r="N32" i="11" s="1"/>
  <c r="M31" i="11"/>
  <c r="N31" i="11" s="1"/>
  <c r="L31" i="11"/>
  <c r="G31" i="11"/>
  <c r="H31" i="11" s="1"/>
  <c r="L30" i="11"/>
  <c r="M30" i="11" s="1"/>
  <c r="N30" i="11" s="1"/>
  <c r="L29" i="11"/>
  <c r="M29" i="11" s="1"/>
  <c r="G29" i="11"/>
  <c r="H29" i="11" s="1"/>
  <c r="N29" i="11" s="1"/>
  <c r="L39" i="11"/>
  <c r="M39" i="11" s="1"/>
  <c r="H39" i="11"/>
  <c r="G39" i="11"/>
  <c r="L28" i="11"/>
  <c r="M28" i="11" s="1"/>
  <c r="G28" i="11"/>
  <c r="H28" i="11" s="1"/>
  <c r="L27" i="11"/>
  <c r="M27" i="11" s="1"/>
  <c r="N27" i="11" s="1"/>
  <c r="L26" i="11"/>
  <c r="M26" i="11" s="1"/>
  <c r="G26" i="11"/>
  <c r="H26" i="11" s="1"/>
  <c r="N26" i="11" s="1"/>
  <c r="L25" i="11"/>
  <c r="M25" i="11" s="1"/>
  <c r="G25" i="11"/>
  <c r="H25" i="11" s="1"/>
  <c r="L24" i="11"/>
  <c r="M24" i="11" s="1"/>
  <c r="N24" i="11" s="1"/>
  <c r="L23" i="11"/>
  <c r="M23" i="11" s="1"/>
  <c r="N23" i="11" s="1"/>
  <c r="L22" i="11"/>
  <c r="M22" i="11" s="1"/>
  <c r="G22" i="11"/>
  <c r="H22" i="11" s="1"/>
  <c r="N22" i="11" s="1"/>
  <c r="L21" i="11"/>
  <c r="M21" i="11" s="1"/>
  <c r="N21" i="11" s="1"/>
  <c r="G21" i="11"/>
  <c r="H21" i="11" s="1"/>
  <c r="L20" i="11"/>
  <c r="M20" i="11" s="1"/>
  <c r="N20" i="11" s="1"/>
  <c r="G20" i="11"/>
  <c r="H20" i="11" s="1"/>
  <c r="L19" i="11"/>
  <c r="M19" i="11" s="1"/>
  <c r="N19" i="11" s="1"/>
  <c r="L18" i="11"/>
  <c r="M18" i="11" s="1"/>
  <c r="N18" i="11" s="1"/>
  <c r="G18" i="11"/>
  <c r="H18" i="11" s="1"/>
  <c r="L17" i="11"/>
  <c r="M17" i="11" s="1"/>
  <c r="G17" i="11"/>
  <c r="H17" i="11" s="1"/>
  <c r="N17" i="11" s="1"/>
  <c r="L16" i="11"/>
  <c r="M16" i="11" s="1"/>
  <c r="H16" i="11"/>
  <c r="G16" i="11"/>
  <c r="L15" i="11"/>
  <c r="M15" i="11" s="1"/>
  <c r="N15" i="11" s="1"/>
  <c r="G15" i="11"/>
  <c r="H15" i="11" s="1"/>
  <c r="L14" i="11"/>
  <c r="M14" i="11" s="1"/>
  <c r="N14" i="11" s="1"/>
  <c r="G14" i="11"/>
  <c r="H14" i="11" s="1"/>
  <c r="M13" i="11"/>
  <c r="N13" i="11" s="1"/>
  <c r="L13" i="11"/>
  <c r="H13" i="11"/>
  <c r="G13" i="11"/>
  <c r="L12" i="11"/>
  <c r="M12" i="11" s="1"/>
  <c r="G12" i="11"/>
  <c r="H12" i="11" s="1"/>
  <c r="L11" i="11"/>
  <c r="M11" i="11" s="1"/>
  <c r="N11" i="11" s="1"/>
  <c r="L10" i="11"/>
  <c r="M10" i="11" s="1"/>
  <c r="H10" i="11"/>
  <c r="G10" i="11"/>
  <c r="L9" i="11"/>
  <c r="M9" i="11" s="1"/>
  <c r="N9" i="11" s="1"/>
  <c r="L8" i="11"/>
  <c r="M8" i="11" s="1"/>
  <c r="N8" i="11" s="1"/>
  <c r="G8" i="11"/>
  <c r="H8" i="11" s="1"/>
  <c r="L7" i="11"/>
  <c r="M7" i="11" s="1"/>
  <c r="G7" i="11"/>
  <c r="H7" i="11" s="1"/>
  <c r="L6" i="11"/>
  <c r="M6" i="11" s="1"/>
  <c r="N6" i="11" s="1"/>
  <c r="G6" i="11"/>
  <c r="H6" i="11" s="1"/>
  <c r="L5" i="11"/>
  <c r="M5" i="11" s="1"/>
  <c r="N5" i="11" s="1"/>
  <c r="W48" i="13" l="1"/>
  <c r="W36" i="13"/>
  <c r="W34" i="13"/>
  <c r="W55" i="13"/>
  <c r="W26" i="13"/>
  <c r="W43" i="13"/>
  <c r="W24" i="13"/>
  <c r="W37" i="13"/>
  <c r="N12" i="11"/>
  <c r="N28" i="11"/>
  <c r="N10" i="11"/>
  <c r="N46" i="11"/>
  <c r="N44" i="11"/>
  <c r="N16" i="11"/>
  <c r="N25" i="11"/>
  <c r="N39" i="11"/>
  <c r="N47" i="11"/>
  <c r="N7" i="11"/>
  <c r="Z56" i="8"/>
  <c r="AA56" i="8" s="1"/>
  <c r="V56" i="8"/>
  <c r="W56" i="8" s="1"/>
  <c r="AD56" i="8" s="1"/>
  <c r="Q56" i="8"/>
  <c r="R56" i="8" s="1"/>
  <c r="L56" i="8"/>
  <c r="M56" i="8" s="1"/>
  <c r="Z37" i="8"/>
  <c r="AA37" i="8" s="1"/>
  <c r="V37" i="8"/>
  <c r="W37" i="8" s="1"/>
  <c r="AD37" i="8" s="1"/>
  <c r="Q37" i="8"/>
  <c r="R37" i="8" s="1"/>
  <c r="L37" i="8"/>
  <c r="M37" i="8" s="1"/>
  <c r="Z54" i="8"/>
  <c r="AA54" i="8" s="1"/>
  <c r="V54" i="8"/>
  <c r="W54" i="8" s="1"/>
  <c r="AD54" i="8" s="1"/>
  <c r="Q54" i="8"/>
  <c r="R54" i="8" s="1"/>
  <c r="L54" i="8"/>
  <c r="M54" i="8" s="1"/>
  <c r="G54" i="8"/>
  <c r="H54" i="8" s="1"/>
  <c r="Z55" i="8"/>
  <c r="AA55" i="8" s="1"/>
  <c r="V55" i="8"/>
  <c r="W55" i="8" s="1"/>
  <c r="AD55" i="8" s="1"/>
  <c r="Q55" i="8"/>
  <c r="R55" i="8" s="1"/>
  <c r="M55" i="8"/>
  <c r="L55" i="8"/>
  <c r="Z15" i="8"/>
  <c r="AA15" i="8" s="1"/>
  <c r="V15" i="8"/>
  <c r="W15" i="8" s="1"/>
  <c r="AD15" i="8" s="1"/>
  <c r="Q15" i="8"/>
  <c r="R15" i="8" s="1"/>
  <c r="L15" i="8"/>
  <c r="M15" i="8" s="1"/>
  <c r="G15" i="8"/>
  <c r="Z53" i="8"/>
  <c r="AA53" i="8" s="1"/>
  <c r="V53" i="8"/>
  <c r="W53" i="8" s="1"/>
  <c r="AD53" i="8" s="1"/>
  <c r="Q53" i="8"/>
  <c r="R53" i="8" s="1"/>
  <c r="L53" i="8"/>
  <c r="M53" i="8" s="1"/>
  <c r="G53" i="8"/>
  <c r="H53" i="8" s="1"/>
  <c r="Z50" i="8"/>
  <c r="AA50" i="8" s="1"/>
  <c r="V50" i="8"/>
  <c r="W50" i="8" s="1"/>
  <c r="R50" i="8"/>
  <c r="Q50" i="8"/>
  <c r="L50" i="8"/>
  <c r="M50" i="8" s="1"/>
  <c r="G50" i="8"/>
  <c r="H50" i="8" s="1"/>
  <c r="Z52" i="8"/>
  <c r="AA52" i="8" s="1"/>
  <c r="V52" i="8"/>
  <c r="W52" i="8" s="1"/>
  <c r="Q52" i="8"/>
  <c r="R52" i="8" s="1"/>
  <c r="L52" i="8"/>
  <c r="M52" i="8" s="1"/>
  <c r="G52" i="8"/>
  <c r="H52" i="8" s="1"/>
  <c r="Z51" i="8"/>
  <c r="AA51" i="8" s="1"/>
  <c r="V51" i="8"/>
  <c r="W51" i="8" s="1"/>
  <c r="AD51" i="8" s="1"/>
  <c r="Q51" i="8"/>
  <c r="R51" i="8" s="1"/>
  <c r="L51" i="8"/>
  <c r="M51" i="8" s="1"/>
  <c r="G51" i="8"/>
  <c r="H51" i="8" s="1"/>
  <c r="Z46" i="8"/>
  <c r="AA46" i="8" s="1"/>
  <c r="V46" i="8"/>
  <c r="W46" i="8" s="1"/>
  <c r="Q46" i="8"/>
  <c r="R46" i="8" s="1"/>
  <c r="L46" i="8"/>
  <c r="M46" i="8" s="1"/>
  <c r="G46" i="8"/>
  <c r="H46" i="8" s="1"/>
  <c r="Z26" i="8"/>
  <c r="AA26" i="8" s="1"/>
  <c r="W26" i="8"/>
  <c r="AD26" i="8" s="1"/>
  <c r="V26" i="8"/>
  <c r="Q26" i="8"/>
  <c r="R26" i="8" s="1"/>
  <c r="L26" i="8"/>
  <c r="G26" i="8"/>
  <c r="Z49" i="8"/>
  <c r="AA49" i="8" s="1"/>
  <c r="V49" i="8"/>
  <c r="W49" i="8" s="1"/>
  <c r="AD49" i="8" s="1"/>
  <c r="Q49" i="8"/>
  <c r="R49" i="8" s="1"/>
  <c r="L49" i="8"/>
  <c r="M49" i="8" s="1"/>
  <c r="G49" i="8"/>
  <c r="H49" i="8" s="1"/>
  <c r="Z17" i="8"/>
  <c r="AA17" i="8" s="1"/>
  <c r="V17" i="8"/>
  <c r="W17" i="8" s="1"/>
  <c r="Q17" i="8"/>
  <c r="R17" i="8" s="1"/>
  <c r="L17" i="8"/>
  <c r="M17" i="8" s="1"/>
  <c r="Z47" i="8"/>
  <c r="AA47" i="8" s="1"/>
  <c r="V47" i="8"/>
  <c r="W47" i="8" s="1"/>
  <c r="Q47" i="8"/>
  <c r="R47" i="8" s="1"/>
  <c r="L47" i="8"/>
  <c r="M47" i="8" s="1"/>
  <c r="G47" i="8"/>
  <c r="H47" i="8" s="1"/>
  <c r="Z39" i="8"/>
  <c r="AA39" i="8" s="1"/>
  <c r="V39" i="8"/>
  <c r="W39" i="8" s="1"/>
  <c r="AD39" i="8" s="1"/>
  <c r="Q39" i="8"/>
  <c r="R39" i="8" s="1"/>
  <c r="L39" i="8"/>
  <c r="M39" i="8" s="1"/>
  <c r="G39" i="8"/>
  <c r="H39" i="8" s="1"/>
  <c r="Z45" i="8"/>
  <c r="AA45" i="8" s="1"/>
  <c r="V45" i="8"/>
  <c r="W45" i="8" s="1"/>
  <c r="Q45" i="8"/>
  <c r="R45" i="8" s="1"/>
  <c r="L45" i="8"/>
  <c r="M45" i="8" s="1"/>
  <c r="Z24" i="8"/>
  <c r="AA24" i="8" s="1"/>
  <c r="V24" i="8"/>
  <c r="W24" i="8" s="1"/>
  <c r="Q24" i="8"/>
  <c r="R24" i="8" s="1"/>
  <c r="L24" i="8"/>
  <c r="M24" i="8" s="1"/>
  <c r="G24" i="8"/>
  <c r="H24" i="8" s="1"/>
  <c r="Z22" i="8"/>
  <c r="AA22" i="8" s="1"/>
  <c r="V22" i="8"/>
  <c r="W22" i="8" s="1"/>
  <c r="AD22" i="8" s="1"/>
  <c r="Q22" i="8"/>
  <c r="R22" i="8" s="1"/>
  <c r="L22" i="8"/>
  <c r="M22" i="8" s="1"/>
  <c r="G22" i="8"/>
  <c r="H22" i="8" s="1"/>
  <c r="Z48" i="8"/>
  <c r="AA48" i="8" s="1"/>
  <c r="V48" i="8"/>
  <c r="W48" i="8" s="1"/>
  <c r="AD48" i="8" s="1"/>
  <c r="Q48" i="8"/>
  <c r="R48" i="8" s="1"/>
  <c r="L48" i="8"/>
  <c r="M48" i="8" s="1"/>
  <c r="G48" i="8"/>
  <c r="H48" i="8" s="1"/>
  <c r="Z42" i="8"/>
  <c r="AA42" i="8" s="1"/>
  <c r="V42" i="8"/>
  <c r="W42" i="8" s="1"/>
  <c r="AD42" i="8" s="1"/>
  <c r="Q42" i="8"/>
  <c r="R42" i="8" s="1"/>
  <c r="L42" i="8"/>
  <c r="M42" i="8" s="1"/>
  <c r="Z29" i="8"/>
  <c r="AA29" i="8" s="1"/>
  <c r="V29" i="8"/>
  <c r="W29" i="8" s="1"/>
  <c r="AD29" i="8" s="1"/>
  <c r="Q29" i="8"/>
  <c r="R29" i="8" s="1"/>
  <c r="L29" i="8"/>
  <c r="M29" i="8" s="1"/>
  <c r="Z23" i="8"/>
  <c r="AA23" i="8" s="1"/>
  <c r="V23" i="8"/>
  <c r="W23" i="8" s="1"/>
  <c r="AD23" i="8" s="1"/>
  <c r="Q23" i="8"/>
  <c r="R23" i="8" s="1"/>
  <c r="L23" i="8"/>
  <c r="M23" i="8" s="1"/>
  <c r="G23" i="8"/>
  <c r="H23" i="8" s="1"/>
  <c r="Z41" i="8"/>
  <c r="AA41" i="8" s="1"/>
  <c r="V41" i="8"/>
  <c r="W41" i="8" s="1"/>
  <c r="Q41" i="8"/>
  <c r="R41" i="8" s="1"/>
  <c r="L41" i="8"/>
  <c r="M41" i="8" s="1"/>
  <c r="G41" i="8"/>
  <c r="H41" i="8" s="1"/>
  <c r="Z34" i="8"/>
  <c r="AA34" i="8" s="1"/>
  <c r="V34" i="8"/>
  <c r="W34" i="8" s="1"/>
  <c r="AD34" i="8" s="1"/>
  <c r="Q34" i="8"/>
  <c r="R34" i="8" s="1"/>
  <c r="L34" i="8"/>
  <c r="M34" i="8" s="1"/>
  <c r="Z38" i="8"/>
  <c r="AA38" i="8" s="1"/>
  <c r="W38" i="8"/>
  <c r="V38" i="8"/>
  <c r="Q38" i="8"/>
  <c r="R38" i="8" s="1"/>
  <c r="L38" i="8"/>
  <c r="M38" i="8" s="1"/>
  <c r="G38" i="8"/>
  <c r="H38" i="8" s="1"/>
  <c r="Z28" i="8"/>
  <c r="AA28" i="8" s="1"/>
  <c r="V28" i="8"/>
  <c r="W28" i="8" s="1"/>
  <c r="AD28" i="8" s="1"/>
  <c r="Q28" i="8"/>
  <c r="R28" i="8" s="1"/>
  <c r="L28" i="8"/>
  <c r="M28" i="8" s="1"/>
  <c r="G28" i="8"/>
  <c r="H28" i="8" s="1"/>
  <c r="Z40" i="8"/>
  <c r="AA40" i="8" s="1"/>
  <c r="V40" i="8"/>
  <c r="W40" i="8" s="1"/>
  <c r="Q40" i="8"/>
  <c r="R40" i="8" s="1"/>
  <c r="L40" i="8"/>
  <c r="M40" i="8" s="1"/>
  <c r="Z43" i="8"/>
  <c r="AA43" i="8" s="1"/>
  <c r="V43" i="8"/>
  <c r="W43" i="8" s="1"/>
  <c r="Q43" i="8"/>
  <c r="R43" i="8" s="1"/>
  <c r="L43" i="8"/>
  <c r="M43" i="8" s="1"/>
  <c r="Z44" i="8"/>
  <c r="AA44" i="8" s="1"/>
  <c r="V44" i="8"/>
  <c r="W44" i="8" s="1"/>
  <c r="Q44" i="8"/>
  <c r="R44" i="8" s="1"/>
  <c r="L44" i="8"/>
  <c r="M44" i="8" s="1"/>
  <c r="G44" i="8"/>
  <c r="H44" i="8" s="1"/>
  <c r="Z36" i="8"/>
  <c r="AA36" i="8" s="1"/>
  <c r="V36" i="8"/>
  <c r="W36" i="8" s="1"/>
  <c r="AD36" i="8" s="1"/>
  <c r="Q36" i="8"/>
  <c r="R36" i="8" s="1"/>
  <c r="L36" i="8"/>
  <c r="M36" i="8" s="1"/>
  <c r="Z9" i="8"/>
  <c r="AA9" i="8" s="1"/>
  <c r="V9" i="8"/>
  <c r="W9" i="8" s="1"/>
  <c r="AD9" i="8" s="1"/>
  <c r="Q9" i="8"/>
  <c r="R9" i="8" s="1"/>
  <c r="L9" i="8"/>
  <c r="M9" i="8" s="1"/>
  <c r="Z32" i="8"/>
  <c r="AA32" i="8" s="1"/>
  <c r="V32" i="8"/>
  <c r="W32" i="8" s="1"/>
  <c r="AD32" i="8" s="1"/>
  <c r="Q32" i="8"/>
  <c r="R32" i="8" s="1"/>
  <c r="L32" i="8"/>
  <c r="M32" i="8" s="1"/>
  <c r="G32" i="8"/>
  <c r="H32" i="8" s="1"/>
  <c r="Z13" i="8"/>
  <c r="AA13" i="8" s="1"/>
  <c r="V13" i="8"/>
  <c r="W13" i="8" s="1"/>
  <c r="Q13" i="8"/>
  <c r="R13" i="8" s="1"/>
  <c r="L13" i="8"/>
  <c r="M13" i="8" s="1"/>
  <c r="G13" i="8"/>
  <c r="H13" i="8" s="1"/>
  <c r="Z19" i="8"/>
  <c r="AA19" i="8" s="1"/>
  <c r="V19" i="8"/>
  <c r="W19" i="8" s="1"/>
  <c r="AD19" i="8" s="1"/>
  <c r="Q19" i="8"/>
  <c r="R19" i="8" s="1"/>
  <c r="L19" i="8"/>
  <c r="M19" i="8" s="1"/>
  <c r="G19" i="8"/>
  <c r="H19" i="8" s="1"/>
  <c r="Z31" i="8"/>
  <c r="AA31" i="8" s="1"/>
  <c r="V31" i="8"/>
  <c r="W31" i="8" s="1"/>
  <c r="Q31" i="8"/>
  <c r="R31" i="8" s="1"/>
  <c r="L31" i="8"/>
  <c r="M31" i="8" s="1"/>
  <c r="Z33" i="8"/>
  <c r="AA33" i="8" s="1"/>
  <c r="V33" i="8"/>
  <c r="W33" i="8" s="1"/>
  <c r="AD33" i="8" s="1"/>
  <c r="Q33" i="8"/>
  <c r="R33" i="8" s="1"/>
  <c r="L33" i="8"/>
  <c r="M33" i="8" s="1"/>
  <c r="Z12" i="8"/>
  <c r="AA12" i="8" s="1"/>
  <c r="W12" i="8"/>
  <c r="V12" i="8"/>
  <c r="Q12" i="8"/>
  <c r="R12" i="8" s="1"/>
  <c r="L12" i="8"/>
  <c r="M12" i="8" s="1"/>
  <c r="Z20" i="8"/>
  <c r="AA20" i="8" s="1"/>
  <c r="V20" i="8"/>
  <c r="W20" i="8" s="1"/>
  <c r="Q20" i="8"/>
  <c r="R20" i="8" s="1"/>
  <c r="L20" i="8"/>
  <c r="M20" i="8" s="1"/>
  <c r="G20" i="8"/>
  <c r="H20" i="8" s="1"/>
  <c r="Z35" i="8"/>
  <c r="AA35" i="8" s="1"/>
  <c r="V35" i="8"/>
  <c r="W35" i="8" s="1"/>
  <c r="AD35" i="8" s="1"/>
  <c r="Q35" i="8"/>
  <c r="R35" i="8" s="1"/>
  <c r="L35" i="8"/>
  <c r="M35" i="8" s="1"/>
  <c r="G35" i="8"/>
  <c r="H35" i="8" s="1"/>
  <c r="Z30" i="8"/>
  <c r="AA30" i="8" s="1"/>
  <c r="V30" i="8"/>
  <c r="W30" i="8" s="1"/>
  <c r="AD30" i="8" s="1"/>
  <c r="Q30" i="8"/>
  <c r="R30" i="8" s="1"/>
  <c r="L30" i="8"/>
  <c r="M30" i="8" s="1"/>
  <c r="G30" i="8"/>
  <c r="H30" i="8" s="1"/>
  <c r="Z27" i="8"/>
  <c r="AA27" i="8" s="1"/>
  <c r="V27" i="8"/>
  <c r="W27" i="8" s="1"/>
  <c r="Q27" i="8"/>
  <c r="R27" i="8" s="1"/>
  <c r="L27" i="8"/>
  <c r="M27" i="8" s="1"/>
  <c r="G27" i="8"/>
  <c r="H27" i="8" s="1"/>
  <c r="Z18" i="8"/>
  <c r="AA18" i="8" s="1"/>
  <c r="V18" i="8"/>
  <c r="W18" i="8" s="1"/>
  <c r="AD18" i="8" s="1"/>
  <c r="Q18" i="8"/>
  <c r="R18" i="8" s="1"/>
  <c r="L18" i="8"/>
  <c r="M18" i="8" s="1"/>
  <c r="G18" i="8"/>
  <c r="H18" i="8" s="1"/>
  <c r="Z11" i="8"/>
  <c r="AA11" i="8" s="1"/>
  <c r="V11" i="8"/>
  <c r="W11" i="8" s="1"/>
  <c r="AD11" i="8" s="1"/>
  <c r="Q11" i="8"/>
  <c r="R11" i="8" s="1"/>
  <c r="L11" i="8"/>
  <c r="M11" i="8" s="1"/>
  <c r="G11" i="8"/>
  <c r="H11" i="8" s="1"/>
  <c r="Z25" i="8"/>
  <c r="AA25" i="8" s="1"/>
  <c r="V25" i="8"/>
  <c r="W25" i="8" s="1"/>
  <c r="AD25" i="8" s="1"/>
  <c r="Q25" i="8"/>
  <c r="R25" i="8" s="1"/>
  <c r="L25" i="8"/>
  <c r="M25" i="8" s="1"/>
  <c r="G25" i="8"/>
  <c r="H25" i="8" s="1"/>
  <c r="Z14" i="8"/>
  <c r="AA14" i="8" s="1"/>
  <c r="V14" i="8"/>
  <c r="W14" i="8" s="1"/>
  <c r="Q14" i="8"/>
  <c r="R14" i="8" s="1"/>
  <c r="L14" i="8"/>
  <c r="M14" i="8" s="1"/>
  <c r="G14" i="8"/>
  <c r="H14" i="8" s="1"/>
  <c r="Z10" i="8"/>
  <c r="AA10" i="8" s="1"/>
  <c r="V10" i="8"/>
  <c r="W10" i="8" s="1"/>
  <c r="AD10" i="8" s="1"/>
  <c r="R10" i="8"/>
  <c r="Q10" i="8"/>
  <c r="L10" i="8"/>
  <c r="M10" i="8" s="1"/>
  <c r="G10" i="8"/>
  <c r="H10" i="8" s="1"/>
  <c r="Z21" i="8"/>
  <c r="AA21" i="8" s="1"/>
  <c r="W21" i="8"/>
  <c r="AD21" i="8" s="1"/>
  <c r="V21" i="8"/>
  <c r="Q21" i="8"/>
  <c r="R21" i="8" s="1"/>
  <c r="L21" i="8"/>
  <c r="M21" i="8" s="1"/>
  <c r="G21" i="8"/>
  <c r="H21" i="8" s="1"/>
  <c r="Z16" i="8"/>
  <c r="AA16" i="8" s="1"/>
  <c r="V16" i="8"/>
  <c r="W16" i="8" s="1"/>
  <c r="Q16" i="8"/>
  <c r="R16" i="8" s="1"/>
  <c r="L16" i="8"/>
  <c r="M16" i="8" s="1"/>
  <c r="G16" i="8"/>
  <c r="H16" i="8" s="1"/>
  <c r="Z5" i="8"/>
  <c r="AA5" i="8" s="1"/>
  <c r="V5" i="8"/>
  <c r="W5" i="8" s="1"/>
  <c r="AD5" i="8" s="1"/>
  <c r="Q5" i="8"/>
  <c r="R5" i="8" s="1"/>
  <c r="L5" i="8"/>
  <c r="M5" i="8" s="1"/>
  <c r="G5" i="8"/>
  <c r="H5" i="8" s="1"/>
  <c r="Z6" i="8"/>
  <c r="AA6" i="8" s="1"/>
  <c r="V6" i="8"/>
  <c r="W6" i="8" s="1"/>
  <c r="AD6" i="8" s="1"/>
  <c r="Q6" i="8"/>
  <c r="R6" i="8" s="1"/>
  <c r="L6" i="8"/>
  <c r="M6" i="8" s="1"/>
  <c r="G6" i="8"/>
  <c r="H6" i="8" s="1"/>
  <c r="Z8" i="8"/>
  <c r="AA8" i="8" s="1"/>
  <c r="V8" i="8"/>
  <c r="W8" i="8" s="1"/>
  <c r="AD8" i="8" s="1"/>
  <c r="Q8" i="8"/>
  <c r="R8" i="8" s="1"/>
  <c r="L8" i="8"/>
  <c r="M8" i="8" s="1"/>
  <c r="Z7" i="8"/>
  <c r="AA7" i="8" s="1"/>
  <c r="V7" i="8"/>
  <c r="W7" i="8" s="1"/>
  <c r="AD7" i="8" s="1"/>
  <c r="Q7" i="8"/>
  <c r="R7" i="8" s="1"/>
  <c r="L7" i="8"/>
  <c r="M7" i="8" s="1"/>
  <c r="AD20" i="8" l="1"/>
  <c r="AD13" i="8"/>
  <c r="AD47" i="8"/>
  <c r="AD44" i="8"/>
  <c r="AD40" i="8"/>
  <c r="AD24" i="8"/>
  <c r="AD14" i="8"/>
  <c r="AD17" i="8"/>
  <c r="AD46" i="8"/>
  <c r="AD50" i="8"/>
  <c r="AD12" i="8"/>
  <c r="AD38" i="8"/>
  <c r="AD16" i="8"/>
  <c r="AD52" i="8"/>
  <c r="AD27" i="8"/>
  <c r="AD31" i="8"/>
  <c r="AD43" i="8"/>
  <c r="AD41" i="8"/>
  <c r="AD45" i="8"/>
</calcChain>
</file>

<file path=xl/sharedStrings.xml><?xml version="1.0" encoding="utf-8"?>
<sst xmlns="http://schemas.openxmlformats.org/spreadsheetml/2006/main" count="391" uniqueCount="99">
  <si>
    <t>Pos</t>
  </si>
  <si>
    <t>N.</t>
  </si>
  <si>
    <t>Pilota</t>
  </si>
  <si>
    <t>Vespa Club</t>
  </si>
  <si>
    <t>Tempo Effettivo CO1</t>
  </si>
  <si>
    <t>TOT.</t>
  </si>
  <si>
    <t>Differenza</t>
  </si>
  <si>
    <t>Punt Campion</t>
  </si>
  <si>
    <t>Pen Extra TOT</t>
  </si>
  <si>
    <t>Tempo Teorico CO4</t>
  </si>
  <si>
    <t>Tempo Effettivo CO4</t>
  </si>
  <si>
    <t>Pen. CO4</t>
  </si>
  <si>
    <t>Pen Extra CO4</t>
  </si>
  <si>
    <t>Classifica Assoluta</t>
  </si>
  <si>
    <t>Tempo Teorico PS1</t>
  </si>
  <si>
    <t>Tempo Teorico PS2</t>
  </si>
  <si>
    <t>San Severo 6 dicembre 2021</t>
  </si>
  <si>
    <t>Pen. PS1</t>
  </si>
  <si>
    <t>Pen Extra PS1</t>
  </si>
  <si>
    <t>Pen. PS2</t>
  </si>
  <si>
    <t>Tempo Effettivo PS2</t>
  </si>
  <si>
    <t>Pen Extra PS2</t>
  </si>
  <si>
    <t>Tempo Teorico PS3</t>
  </si>
  <si>
    <t>Tempo Effettivo PS3</t>
  </si>
  <si>
    <t>Pen. PS3</t>
  </si>
  <si>
    <t>Pen Extra PS3</t>
  </si>
  <si>
    <t>Tempo Teorico PS4</t>
  </si>
  <si>
    <t>Tempo Effettivo PS4</t>
  </si>
  <si>
    <t>Pen. PS4</t>
  </si>
  <si>
    <t>Giustino Bartolomeo</t>
  </si>
  <si>
    <t>Marinelli Giuseppe</t>
  </si>
  <si>
    <t>Voccia Marco</t>
  </si>
  <si>
    <t>Salerno</t>
  </si>
  <si>
    <t>Marano Luigia</t>
  </si>
  <si>
    <t>Gravina Nicola</t>
  </si>
  <si>
    <t>Bottiglieri Francesco</t>
  </si>
  <si>
    <t>Mezzapesa Maria Grazia</t>
  </si>
  <si>
    <t>Russo Cosimo</t>
  </si>
  <si>
    <t>Taranto</t>
  </si>
  <si>
    <t>D'Ettorre Cosimo Damiano</t>
  </si>
  <si>
    <t>Sorace Pietro</t>
  </si>
  <si>
    <t>Miccoli Gabriella</t>
  </si>
  <si>
    <t>Pastore Carlo</t>
  </si>
  <si>
    <t>Leonte Bruno</t>
  </si>
  <si>
    <t>Vitrioli Vincenzo</t>
  </si>
  <si>
    <t>Malavenda Antonio</t>
  </si>
  <si>
    <t>Reggio Calabria</t>
  </si>
  <si>
    <t>Termoli</t>
  </si>
  <si>
    <t>Rivera Ignazio</t>
  </si>
  <si>
    <t>D'Eugenio Ottavio</t>
  </si>
  <si>
    <t>Ramundo Tiziano</t>
  </si>
  <si>
    <t>Acquaviva D.Fonti</t>
  </si>
  <si>
    <t>De Felice Giovanni</t>
  </si>
  <si>
    <t>San Severo</t>
  </si>
  <si>
    <t>Coco Aldo</t>
  </si>
  <si>
    <t>Morelli Luigi</t>
  </si>
  <si>
    <t>Trotti Vito</t>
  </si>
  <si>
    <t>Di Rienzo Roberto</t>
  </si>
  <si>
    <t>Ollio Giuseppe</t>
  </si>
  <si>
    <t>Bellino Antonio</t>
  </si>
  <si>
    <t>Iorio Gnisci Raffaele</t>
  </si>
  <si>
    <t>Longo Nadia</t>
  </si>
  <si>
    <t>Sorrentino Nico</t>
  </si>
  <si>
    <t>Ponte Carlo</t>
  </si>
  <si>
    <t>Flaccomio Giovanni</t>
  </si>
  <si>
    <t>Dodaro Ciccio</t>
  </si>
  <si>
    <t>Bajamonte Adriana</t>
  </si>
  <si>
    <t>De Virgilis Luca</t>
  </si>
  <si>
    <t>Cosenza</t>
  </si>
  <si>
    <t>Ciccorelli Paolo</t>
  </si>
  <si>
    <t>Foggia</t>
  </si>
  <si>
    <t>Caricato Francesco Paolo</t>
  </si>
  <si>
    <t>Bianco Pietro</t>
  </si>
  <si>
    <t>Visco Coletta Caterina</t>
  </si>
  <si>
    <t>Aloiso Pasquale</t>
  </si>
  <si>
    <t>Putignano</t>
  </si>
  <si>
    <t>Ercolino Michele</t>
  </si>
  <si>
    <t>Ferrulli Angelo</t>
  </si>
  <si>
    <t>Paradiso Gianluca</t>
  </si>
  <si>
    <t>Rodi Garganico</t>
  </si>
  <si>
    <t>Nuovo Francesco</t>
  </si>
  <si>
    <t>Crispiano</t>
  </si>
  <si>
    <t>Barratta Cosimo</t>
  </si>
  <si>
    <t>Martina Franca</t>
  </si>
  <si>
    <t>Salamina Mattia</t>
  </si>
  <si>
    <t>Salamina Michele</t>
  </si>
  <si>
    <t>Vinci Martino</t>
  </si>
  <si>
    <t>Basile Claudio</t>
  </si>
  <si>
    <t>Cavaleri Francesco</t>
  </si>
  <si>
    <t>Fatigato Raffaele</t>
  </si>
  <si>
    <t>Foggia Borgo Croci</t>
  </si>
  <si>
    <t xml:space="preserve">1° Prova Campionato d'Inverno Area Sud </t>
  </si>
  <si>
    <t>Campobasso Francesco</t>
  </si>
  <si>
    <t>Pistillo Martino</t>
  </si>
  <si>
    <t>Niro Raffaele</t>
  </si>
  <si>
    <t>Borgo Croci</t>
  </si>
  <si>
    <t>Classifica seconda manche</t>
  </si>
  <si>
    <t>Classifica prima manche</t>
  </si>
  <si>
    <t>Leonate Bruno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</si>
</sst>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.00"/>
    <numFmt numFmtId="165" formatCode="s.00"/>
  </numFmts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21" fontId="2" fillId="2" borderId="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164" fontId="2" fillId="2" borderId="2" xfId="0" applyNumberFormat="1" applyFont="1" applyFill="1" applyBorder="1" applyAlignment="1">
      <alignment horizontal="center" vertical="center" wrapText="1"/>
    </xf>
    <xf numFmtId="2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21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/>
    <xf numFmtId="165" fontId="2" fillId="0" borderId="1" xfId="0" applyNumberFormat="1" applyFont="1" applyFill="1" applyBorder="1" applyAlignment="1">
      <alignment horizontal="center"/>
    </xf>
    <xf numFmtId="21" fontId="2" fillId="5" borderId="2" xfId="0" applyNumberFormat="1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21" fontId="2" fillId="6" borderId="2" xfId="0" applyNumberFormat="1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2" fillId="0" borderId="0" xfId="0" applyNumberFormat="1" applyFont="1" applyFill="1"/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21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21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21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1" fontId="2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209550</xdr:colOff>
      <xdr:row>0</xdr:row>
      <xdr:rowOff>38100</xdr:rowOff>
    </xdr:from>
    <xdr:to>
      <xdr:col>29</xdr:col>
      <xdr:colOff>336550</xdr:colOff>
      <xdr:row>2</xdr:row>
      <xdr:rowOff>254000</xdr:rowOff>
    </xdr:to>
    <xdr:pic>
      <xdr:nvPicPr>
        <xdr:cNvPr id="4" name="Immagine 3" descr="C:\Users\mw\Desktop\VESPA CLUB D'ITALIA\LOGHI\VCI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99050" y="38100"/>
          <a:ext cx="8699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260350</xdr:colOff>
      <xdr:row>0</xdr:row>
      <xdr:rowOff>76200</xdr:rowOff>
    </xdr:from>
    <xdr:to>
      <xdr:col>13</xdr:col>
      <xdr:colOff>31750</xdr:colOff>
      <xdr:row>2</xdr:row>
      <xdr:rowOff>298450</xdr:rowOff>
    </xdr:to>
    <xdr:pic>
      <xdr:nvPicPr>
        <xdr:cNvPr id="2" name="Immagine 1" descr="C:\Users\mw\Desktop\VESPA CLUB D'ITALIA\LOGHI\VCI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8400" y="76200"/>
          <a:ext cx="89535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127000</xdr:colOff>
      <xdr:row>0</xdr:row>
      <xdr:rowOff>57150</xdr:rowOff>
    </xdr:from>
    <xdr:to>
      <xdr:col>17</xdr:col>
      <xdr:colOff>171450</xdr:colOff>
      <xdr:row>2</xdr:row>
      <xdr:rowOff>273050</xdr:rowOff>
    </xdr:to>
    <xdr:pic>
      <xdr:nvPicPr>
        <xdr:cNvPr id="2" name="Immagine 1" descr="C:\Users\mw\Desktop\VESPA CLUB D'ITALIA\LOGHI\VCI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8600" y="57150"/>
          <a:ext cx="8699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8"/>
  <sheetViews>
    <sheetView zoomScale="120" zoomScaleNormal="120" workbookViewId="0">
      <selection sqref="A1:XFD1"/>
    </sheetView>
  </sheetViews>
  <sheetFormatPr defaultRowHeight="14.4" x14ac:dyDescent="0.3"/>
  <cols>
    <col min="1" max="1" width="3.6640625" style="2" customWidth="1"/>
    <col min="2" max="2" width="3.109375" style="2" customWidth="1"/>
    <col min="3" max="3" width="22.33203125" customWidth="1"/>
    <col min="4" max="4" width="16.21875" style="34" customWidth="1"/>
    <col min="5" max="6" width="5.44140625" style="4" hidden="1" customWidth="1"/>
    <col min="7" max="7" width="9.5546875" style="4" hidden="1" customWidth="1"/>
    <col min="8" max="8" width="4.88671875" style="4" hidden="1" customWidth="1"/>
    <col min="9" max="9" width="4.33203125" style="11" hidden="1" customWidth="1"/>
    <col min="10" max="11" width="5.44140625" style="4" hidden="1" customWidth="1"/>
    <col min="12" max="12" width="9.5546875" style="4" hidden="1" customWidth="1"/>
    <col min="13" max="13" width="5.44140625" style="4" hidden="1" customWidth="1"/>
    <col min="14" max="14" width="4.33203125" style="11" hidden="1" customWidth="1"/>
    <col min="15" max="16" width="5.44140625" style="4" customWidth="1"/>
    <col min="17" max="17" width="9.5546875" style="4" hidden="1" customWidth="1"/>
    <col min="18" max="18" width="5.21875" style="4" customWidth="1"/>
    <col min="19" max="19" width="4.33203125" style="11" customWidth="1"/>
    <col min="20" max="21" width="5.44140625" style="4" customWidth="1"/>
    <col min="22" max="22" width="9.5546875" style="4" hidden="1" customWidth="1"/>
    <col min="23" max="23" width="5.33203125" style="4" customWidth="1"/>
    <col min="24" max="24" width="5.77734375" style="11" hidden="1" customWidth="1"/>
    <col min="25" max="26" width="9.6640625" style="4" hidden="1" customWidth="1"/>
    <col min="27" max="27" width="9.5546875" style="4" hidden="1" customWidth="1"/>
    <col min="28" max="28" width="6.44140625" style="4" hidden="1" customWidth="1"/>
    <col min="29" max="29" width="4.88671875" style="11" hidden="1" customWidth="1"/>
    <col min="30" max="30" width="5.33203125" style="2" customWidth="1"/>
    <col min="31" max="31" width="5.33203125" style="11" customWidth="1"/>
    <col min="259" max="259" width="2.44140625" customWidth="1"/>
    <col min="260" max="260" width="3.109375" customWidth="1"/>
    <col min="261" max="261" width="15.44140625" customWidth="1"/>
    <col min="262" max="262" width="15.6640625" bestFit="1" customWidth="1"/>
    <col min="263" max="263" width="13.5546875" customWidth="1"/>
    <col min="264" max="265" width="4.33203125" customWidth="1"/>
    <col min="266" max="266" width="6.6640625" customWidth="1"/>
    <col min="267" max="270" width="12" customWidth="1"/>
    <col min="271" max="271" width="3.5546875" bestFit="1" customWidth="1"/>
    <col min="272" max="272" width="3.44140625" customWidth="1"/>
    <col min="273" max="276" width="12" customWidth="1"/>
    <col min="277" max="278" width="3.44140625" customWidth="1"/>
    <col min="279" max="282" width="12" customWidth="1"/>
    <col min="283" max="286" width="3.44140625" customWidth="1"/>
    <col min="515" max="515" width="2.44140625" customWidth="1"/>
    <col min="516" max="516" width="3.109375" customWidth="1"/>
    <col min="517" max="517" width="15.44140625" customWidth="1"/>
    <col min="518" max="518" width="15.6640625" bestFit="1" customWidth="1"/>
    <col min="519" max="519" width="13.5546875" customWidth="1"/>
    <col min="520" max="521" width="4.33203125" customWidth="1"/>
    <col min="522" max="522" width="6.6640625" customWidth="1"/>
    <col min="523" max="526" width="12" customWidth="1"/>
    <col min="527" max="527" width="3.5546875" bestFit="1" customWidth="1"/>
    <col min="528" max="528" width="3.44140625" customWidth="1"/>
    <col min="529" max="532" width="12" customWidth="1"/>
    <col min="533" max="534" width="3.44140625" customWidth="1"/>
    <col min="535" max="538" width="12" customWidth="1"/>
    <col min="539" max="542" width="3.44140625" customWidth="1"/>
    <col min="771" max="771" width="2.44140625" customWidth="1"/>
    <col min="772" max="772" width="3.109375" customWidth="1"/>
    <col min="773" max="773" width="15.44140625" customWidth="1"/>
    <col min="774" max="774" width="15.6640625" bestFit="1" customWidth="1"/>
    <col min="775" max="775" width="13.5546875" customWidth="1"/>
    <col min="776" max="777" width="4.33203125" customWidth="1"/>
    <col min="778" max="778" width="6.6640625" customWidth="1"/>
    <col min="779" max="782" width="12" customWidth="1"/>
    <col min="783" max="783" width="3.5546875" bestFit="1" customWidth="1"/>
    <col min="784" max="784" width="3.44140625" customWidth="1"/>
    <col min="785" max="788" width="12" customWidth="1"/>
    <col min="789" max="790" width="3.44140625" customWidth="1"/>
    <col min="791" max="794" width="12" customWidth="1"/>
    <col min="795" max="798" width="3.44140625" customWidth="1"/>
    <col min="1027" max="1027" width="2.44140625" customWidth="1"/>
    <col min="1028" max="1028" width="3.109375" customWidth="1"/>
    <col min="1029" max="1029" width="15.44140625" customWidth="1"/>
    <col min="1030" max="1030" width="15.6640625" bestFit="1" customWidth="1"/>
    <col min="1031" max="1031" width="13.5546875" customWidth="1"/>
    <col min="1032" max="1033" width="4.33203125" customWidth="1"/>
    <col min="1034" max="1034" width="6.6640625" customWidth="1"/>
    <col min="1035" max="1038" width="12" customWidth="1"/>
    <col min="1039" max="1039" width="3.5546875" bestFit="1" customWidth="1"/>
    <col min="1040" max="1040" width="3.44140625" customWidth="1"/>
    <col min="1041" max="1044" width="12" customWidth="1"/>
    <col min="1045" max="1046" width="3.44140625" customWidth="1"/>
    <col min="1047" max="1050" width="12" customWidth="1"/>
    <col min="1051" max="1054" width="3.44140625" customWidth="1"/>
    <col min="1283" max="1283" width="2.44140625" customWidth="1"/>
    <col min="1284" max="1284" width="3.109375" customWidth="1"/>
    <col min="1285" max="1285" width="15.44140625" customWidth="1"/>
    <col min="1286" max="1286" width="15.6640625" bestFit="1" customWidth="1"/>
    <col min="1287" max="1287" width="13.5546875" customWidth="1"/>
    <col min="1288" max="1289" width="4.33203125" customWidth="1"/>
    <col min="1290" max="1290" width="6.6640625" customWidth="1"/>
    <col min="1291" max="1294" width="12" customWidth="1"/>
    <col min="1295" max="1295" width="3.5546875" bestFit="1" customWidth="1"/>
    <col min="1296" max="1296" width="3.44140625" customWidth="1"/>
    <col min="1297" max="1300" width="12" customWidth="1"/>
    <col min="1301" max="1302" width="3.44140625" customWidth="1"/>
    <col min="1303" max="1306" width="12" customWidth="1"/>
    <col min="1307" max="1310" width="3.44140625" customWidth="1"/>
    <col min="1539" max="1539" width="2.44140625" customWidth="1"/>
    <col min="1540" max="1540" width="3.109375" customWidth="1"/>
    <col min="1541" max="1541" width="15.44140625" customWidth="1"/>
    <col min="1542" max="1542" width="15.6640625" bestFit="1" customWidth="1"/>
    <col min="1543" max="1543" width="13.5546875" customWidth="1"/>
    <col min="1544" max="1545" width="4.33203125" customWidth="1"/>
    <col min="1546" max="1546" width="6.6640625" customWidth="1"/>
    <col min="1547" max="1550" width="12" customWidth="1"/>
    <col min="1551" max="1551" width="3.5546875" bestFit="1" customWidth="1"/>
    <col min="1552" max="1552" width="3.44140625" customWidth="1"/>
    <col min="1553" max="1556" width="12" customWidth="1"/>
    <col min="1557" max="1558" width="3.44140625" customWidth="1"/>
    <col min="1559" max="1562" width="12" customWidth="1"/>
    <col min="1563" max="1566" width="3.44140625" customWidth="1"/>
    <col min="1795" max="1795" width="2.44140625" customWidth="1"/>
    <col min="1796" max="1796" width="3.109375" customWidth="1"/>
    <col min="1797" max="1797" width="15.44140625" customWidth="1"/>
    <col min="1798" max="1798" width="15.6640625" bestFit="1" customWidth="1"/>
    <col min="1799" max="1799" width="13.5546875" customWidth="1"/>
    <col min="1800" max="1801" width="4.33203125" customWidth="1"/>
    <col min="1802" max="1802" width="6.6640625" customWidth="1"/>
    <col min="1803" max="1806" width="12" customWidth="1"/>
    <col min="1807" max="1807" width="3.5546875" bestFit="1" customWidth="1"/>
    <col min="1808" max="1808" width="3.44140625" customWidth="1"/>
    <col min="1809" max="1812" width="12" customWidth="1"/>
    <col min="1813" max="1814" width="3.44140625" customWidth="1"/>
    <col min="1815" max="1818" width="12" customWidth="1"/>
    <col min="1819" max="1822" width="3.44140625" customWidth="1"/>
    <col min="2051" max="2051" width="2.44140625" customWidth="1"/>
    <col min="2052" max="2052" width="3.109375" customWidth="1"/>
    <col min="2053" max="2053" width="15.44140625" customWidth="1"/>
    <col min="2054" max="2054" width="15.6640625" bestFit="1" customWidth="1"/>
    <col min="2055" max="2055" width="13.5546875" customWidth="1"/>
    <col min="2056" max="2057" width="4.33203125" customWidth="1"/>
    <col min="2058" max="2058" width="6.6640625" customWidth="1"/>
    <col min="2059" max="2062" width="12" customWidth="1"/>
    <col min="2063" max="2063" width="3.5546875" bestFit="1" customWidth="1"/>
    <col min="2064" max="2064" width="3.44140625" customWidth="1"/>
    <col min="2065" max="2068" width="12" customWidth="1"/>
    <col min="2069" max="2070" width="3.44140625" customWidth="1"/>
    <col min="2071" max="2074" width="12" customWidth="1"/>
    <col min="2075" max="2078" width="3.44140625" customWidth="1"/>
    <col min="2307" max="2307" width="2.44140625" customWidth="1"/>
    <col min="2308" max="2308" width="3.109375" customWidth="1"/>
    <col min="2309" max="2309" width="15.44140625" customWidth="1"/>
    <col min="2310" max="2310" width="15.6640625" bestFit="1" customWidth="1"/>
    <col min="2311" max="2311" width="13.5546875" customWidth="1"/>
    <col min="2312" max="2313" width="4.33203125" customWidth="1"/>
    <col min="2314" max="2314" width="6.6640625" customWidth="1"/>
    <col min="2315" max="2318" width="12" customWidth="1"/>
    <col min="2319" max="2319" width="3.5546875" bestFit="1" customWidth="1"/>
    <col min="2320" max="2320" width="3.44140625" customWidth="1"/>
    <col min="2321" max="2324" width="12" customWidth="1"/>
    <col min="2325" max="2326" width="3.44140625" customWidth="1"/>
    <col min="2327" max="2330" width="12" customWidth="1"/>
    <col min="2331" max="2334" width="3.44140625" customWidth="1"/>
    <col min="2563" max="2563" width="2.44140625" customWidth="1"/>
    <col min="2564" max="2564" width="3.109375" customWidth="1"/>
    <col min="2565" max="2565" width="15.44140625" customWidth="1"/>
    <col min="2566" max="2566" width="15.6640625" bestFit="1" customWidth="1"/>
    <col min="2567" max="2567" width="13.5546875" customWidth="1"/>
    <col min="2568" max="2569" width="4.33203125" customWidth="1"/>
    <col min="2570" max="2570" width="6.6640625" customWidth="1"/>
    <col min="2571" max="2574" width="12" customWidth="1"/>
    <col min="2575" max="2575" width="3.5546875" bestFit="1" customWidth="1"/>
    <col min="2576" max="2576" width="3.44140625" customWidth="1"/>
    <col min="2577" max="2580" width="12" customWidth="1"/>
    <col min="2581" max="2582" width="3.44140625" customWidth="1"/>
    <col min="2583" max="2586" width="12" customWidth="1"/>
    <col min="2587" max="2590" width="3.44140625" customWidth="1"/>
    <col min="2819" max="2819" width="2.44140625" customWidth="1"/>
    <col min="2820" max="2820" width="3.109375" customWidth="1"/>
    <col min="2821" max="2821" width="15.44140625" customWidth="1"/>
    <col min="2822" max="2822" width="15.6640625" bestFit="1" customWidth="1"/>
    <col min="2823" max="2823" width="13.5546875" customWidth="1"/>
    <col min="2824" max="2825" width="4.33203125" customWidth="1"/>
    <col min="2826" max="2826" width="6.6640625" customWidth="1"/>
    <col min="2827" max="2830" width="12" customWidth="1"/>
    <col min="2831" max="2831" width="3.5546875" bestFit="1" customWidth="1"/>
    <col min="2832" max="2832" width="3.44140625" customWidth="1"/>
    <col min="2833" max="2836" width="12" customWidth="1"/>
    <col min="2837" max="2838" width="3.44140625" customWidth="1"/>
    <col min="2839" max="2842" width="12" customWidth="1"/>
    <col min="2843" max="2846" width="3.44140625" customWidth="1"/>
    <col min="3075" max="3075" width="2.44140625" customWidth="1"/>
    <col min="3076" max="3076" width="3.109375" customWidth="1"/>
    <col min="3077" max="3077" width="15.44140625" customWidth="1"/>
    <col min="3078" max="3078" width="15.6640625" bestFit="1" customWidth="1"/>
    <col min="3079" max="3079" width="13.5546875" customWidth="1"/>
    <col min="3080" max="3081" width="4.33203125" customWidth="1"/>
    <col min="3082" max="3082" width="6.6640625" customWidth="1"/>
    <col min="3083" max="3086" width="12" customWidth="1"/>
    <col min="3087" max="3087" width="3.5546875" bestFit="1" customWidth="1"/>
    <col min="3088" max="3088" width="3.44140625" customWidth="1"/>
    <col min="3089" max="3092" width="12" customWidth="1"/>
    <col min="3093" max="3094" width="3.44140625" customWidth="1"/>
    <col min="3095" max="3098" width="12" customWidth="1"/>
    <col min="3099" max="3102" width="3.44140625" customWidth="1"/>
    <col min="3331" max="3331" width="2.44140625" customWidth="1"/>
    <col min="3332" max="3332" width="3.109375" customWidth="1"/>
    <col min="3333" max="3333" width="15.44140625" customWidth="1"/>
    <col min="3334" max="3334" width="15.6640625" bestFit="1" customWidth="1"/>
    <col min="3335" max="3335" width="13.5546875" customWidth="1"/>
    <col min="3336" max="3337" width="4.33203125" customWidth="1"/>
    <col min="3338" max="3338" width="6.6640625" customWidth="1"/>
    <col min="3339" max="3342" width="12" customWidth="1"/>
    <col min="3343" max="3343" width="3.5546875" bestFit="1" customWidth="1"/>
    <col min="3344" max="3344" width="3.44140625" customWidth="1"/>
    <col min="3345" max="3348" width="12" customWidth="1"/>
    <col min="3349" max="3350" width="3.44140625" customWidth="1"/>
    <col min="3351" max="3354" width="12" customWidth="1"/>
    <col min="3355" max="3358" width="3.44140625" customWidth="1"/>
    <col min="3587" max="3587" width="2.44140625" customWidth="1"/>
    <col min="3588" max="3588" width="3.109375" customWidth="1"/>
    <col min="3589" max="3589" width="15.44140625" customWidth="1"/>
    <col min="3590" max="3590" width="15.6640625" bestFit="1" customWidth="1"/>
    <col min="3591" max="3591" width="13.5546875" customWidth="1"/>
    <col min="3592" max="3593" width="4.33203125" customWidth="1"/>
    <col min="3594" max="3594" width="6.6640625" customWidth="1"/>
    <col min="3595" max="3598" width="12" customWidth="1"/>
    <col min="3599" max="3599" width="3.5546875" bestFit="1" customWidth="1"/>
    <col min="3600" max="3600" width="3.44140625" customWidth="1"/>
    <col min="3601" max="3604" width="12" customWidth="1"/>
    <col min="3605" max="3606" width="3.44140625" customWidth="1"/>
    <col min="3607" max="3610" width="12" customWidth="1"/>
    <col min="3611" max="3614" width="3.44140625" customWidth="1"/>
    <col min="3843" max="3843" width="2.44140625" customWidth="1"/>
    <col min="3844" max="3844" width="3.109375" customWidth="1"/>
    <col min="3845" max="3845" width="15.44140625" customWidth="1"/>
    <col min="3846" max="3846" width="15.6640625" bestFit="1" customWidth="1"/>
    <col min="3847" max="3847" width="13.5546875" customWidth="1"/>
    <col min="3848" max="3849" width="4.33203125" customWidth="1"/>
    <col min="3850" max="3850" width="6.6640625" customWidth="1"/>
    <col min="3851" max="3854" width="12" customWidth="1"/>
    <col min="3855" max="3855" width="3.5546875" bestFit="1" customWidth="1"/>
    <col min="3856" max="3856" width="3.44140625" customWidth="1"/>
    <col min="3857" max="3860" width="12" customWidth="1"/>
    <col min="3861" max="3862" width="3.44140625" customWidth="1"/>
    <col min="3863" max="3866" width="12" customWidth="1"/>
    <col min="3867" max="3870" width="3.44140625" customWidth="1"/>
    <col min="4099" max="4099" width="2.44140625" customWidth="1"/>
    <col min="4100" max="4100" width="3.109375" customWidth="1"/>
    <col min="4101" max="4101" width="15.44140625" customWidth="1"/>
    <col min="4102" max="4102" width="15.6640625" bestFit="1" customWidth="1"/>
    <col min="4103" max="4103" width="13.5546875" customWidth="1"/>
    <col min="4104" max="4105" width="4.33203125" customWidth="1"/>
    <col min="4106" max="4106" width="6.6640625" customWidth="1"/>
    <col min="4107" max="4110" width="12" customWidth="1"/>
    <col min="4111" max="4111" width="3.5546875" bestFit="1" customWidth="1"/>
    <col min="4112" max="4112" width="3.44140625" customWidth="1"/>
    <col min="4113" max="4116" width="12" customWidth="1"/>
    <col min="4117" max="4118" width="3.44140625" customWidth="1"/>
    <col min="4119" max="4122" width="12" customWidth="1"/>
    <col min="4123" max="4126" width="3.44140625" customWidth="1"/>
    <col min="4355" max="4355" width="2.44140625" customWidth="1"/>
    <col min="4356" max="4356" width="3.109375" customWidth="1"/>
    <col min="4357" max="4357" width="15.44140625" customWidth="1"/>
    <col min="4358" max="4358" width="15.6640625" bestFit="1" customWidth="1"/>
    <col min="4359" max="4359" width="13.5546875" customWidth="1"/>
    <col min="4360" max="4361" width="4.33203125" customWidth="1"/>
    <col min="4362" max="4362" width="6.6640625" customWidth="1"/>
    <col min="4363" max="4366" width="12" customWidth="1"/>
    <col min="4367" max="4367" width="3.5546875" bestFit="1" customWidth="1"/>
    <col min="4368" max="4368" width="3.44140625" customWidth="1"/>
    <col min="4369" max="4372" width="12" customWidth="1"/>
    <col min="4373" max="4374" width="3.44140625" customWidth="1"/>
    <col min="4375" max="4378" width="12" customWidth="1"/>
    <col min="4379" max="4382" width="3.44140625" customWidth="1"/>
    <col min="4611" max="4611" width="2.44140625" customWidth="1"/>
    <col min="4612" max="4612" width="3.109375" customWidth="1"/>
    <col min="4613" max="4613" width="15.44140625" customWidth="1"/>
    <col min="4614" max="4614" width="15.6640625" bestFit="1" customWidth="1"/>
    <col min="4615" max="4615" width="13.5546875" customWidth="1"/>
    <col min="4616" max="4617" width="4.33203125" customWidth="1"/>
    <col min="4618" max="4618" width="6.6640625" customWidth="1"/>
    <col min="4619" max="4622" width="12" customWidth="1"/>
    <col min="4623" max="4623" width="3.5546875" bestFit="1" customWidth="1"/>
    <col min="4624" max="4624" width="3.44140625" customWidth="1"/>
    <col min="4625" max="4628" width="12" customWidth="1"/>
    <col min="4629" max="4630" width="3.44140625" customWidth="1"/>
    <col min="4631" max="4634" width="12" customWidth="1"/>
    <col min="4635" max="4638" width="3.44140625" customWidth="1"/>
    <col min="4867" max="4867" width="2.44140625" customWidth="1"/>
    <col min="4868" max="4868" width="3.109375" customWidth="1"/>
    <col min="4869" max="4869" width="15.44140625" customWidth="1"/>
    <col min="4870" max="4870" width="15.6640625" bestFit="1" customWidth="1"/>
    <col min="4871" max="4871" width="13.5546875" customWidth="1"/>
    <col min="4872" max="4873" width="4.33203125" customWidth="1"/>
    <col min="4874" max="4874" width="6.6640625" customWidth="1"/>
    <col min="4875" max="4878" width="12" customWidth="1"/>
    <col min="4879" max="4879" width="3.5546875" bestFit="1" customWidth="1"/>
    <col min="4880" max="4880" width="3.44140625" customWidth="1"/>
    <col min="4881" max="4884" width="12" customWidth="1"/>
    <col min="4885" max="4886" width="3.44140625" customWidth="1"/>
    <col min="4887" max="4890" width="12" customWidth="1"/>
    <col min="4891" max="4894" width="3.44140625" customWidth="1"/>
    <col min="5123" max="5123" width="2.44140625" customWidth="1"/>
    <col min="5124" max="5124" width="3.109375" customWidth="1"/>
    <col min="5125" max="5125" width="15.44140625" customWidth="1"/>
    <col min="5126" max="5126" width="15.6640625" bestFit="1" customWidth="1"/>
    <col min="5127" max="5127" width="13.5546875" customWidth="1"/>
    <col min="5128" max="5129" width="4.33203125" customWidth="1"/>
    <col min="5130" max="5130" width="6.6640625" customWidth="1"/>
    <col min="5131" max="5134" width="12" customWidth="1"/>
    <col min="5135" max="5135" width="3.5546875" bestFit="1" customWidth="1"/>
    <col min="5136" max="5136" width="3.44140625" customWidth="1"/>
    <col min="5137" max="5140" width="12" customWidth="1"/>
    <col min="5141" max="5142" width="3.44140625" customWidth="1"/>
    <col min="5143" max="5146" width="12" customWidth="1"/>
    <col min="5147" max="5150" width="3.44140625" customWidth="1"/>
    <col min="5379" max="5379" width="2.44140625" customWidth="1"/>
    <col min="5380" max="5380" width="3.109375" customWidth="1"/>
    <col min="5381" max="5381" width="15.44140625" customWidth="1"/>
    <col min="5382" max="5382" width="15.6640625" bestFit="1" customWidth="1"/>
    <col min="5383" max="5383" width="13.5546875" customWidth="1"/>
    <col min="5384" max="5385" width="4.33203125" customWidth="1"/>
    <col min="5386" max="5386" width="6.6640625" customWidth="1"/>
    <col min="5387" max="5390" width="12" customWidth="1"/>
    <col min="5391" max="5391" width="3.5546875" bestFit="1" customWidth="1"/>
    <col min="5392" max="5392" width="3.44140625" customWidth="1"/>
    <col min="5393" max="5396" width="12" customWidth="1"/>
    <col min="5397" max="5398" width="3.44140625" customWidth="1"/>
    <col min="5399" max="5402" width="12" customWidth="1"/>
    <col min="5403" max="5406" width="3.44140625" customWidth="1"/>
    <col min="5635" max="5635" width="2.44140625" customWidth="1"/>
    <col min="5636" max="5636" width="3.109375" customWidth="1"/>
    <col min="5637" max="5637" width="15.44140625" customWidth="1"/>
    <col min="5638" max="5638" width="15.6640625" bestFit="1" customWidth="1"/>
    <col min="5639" max="5639" width="13.5546875" customWidth="1"/>
    <col min="5640" max="5641" width="4.33203125" customWidth="1"/>
    <col min="5642" max="5642" width="6.6640625" customWidth="1"/>
    <col min="5643" max="5646" width="12" customWidth="1"/>
    <col min="5647" max="5647" width="3.5546875" bestFit="1" customWidth="1"/>
    <col min="5648" max="5648" width="3.44140625" customWidth="1"/>
    <col min="5649" max="5652" width="12" customWidth="1"/>
    <col min="5653" max="5654" width="3.44140625" customWidth="1"/>
    <col min="5655" max="5658" width="12" customWidth="1"/>
    <col min="5659" max="5662" width="3.44140625" customWidth="1"/>
    <col min="5891" max="5891" width="2.44140625" customWidth="1"/>
    <col min="5892" max="5892" width="3.109375" customWidth="1"/>
    <col min="5893" max="5893" width="15.44140625" customWidth="1"/>
    <col min="5894" max="5894" width="15.6640625" bestFit="1" customWidth="1"/>
    <col min="5895" max="5895" width="13.5546875" customWidth="1"/>
    <col min="5896" max="5897" width="4.33203125" customWidth="1"/>
    <col min="5898" max="5898" width="6.6640625" customWidth="1"/>
    <col min="5899" max="5902" width="12" customWidth="1"/>
    <col min="5903" max="5903" width="3.5546875" bestFit="1" customWidth="1"/>
    <col min="5904" max="5904" width="3.44140625" customWidth="1"/>
    <col min="5905" max="5908" width="12" customWidth="1"/>
    <col min="5909" max="5910" width="3.44140625" customWidth="1"/>
    <col min="5911" max="5914" width="12" customWidth="1"/>
    <col min="5915" max="5918" width="3.44140625" customWidth="1"/>
    <col min="6147" max="6147" width="2.44140625" customWidth="1"/>
    <col min="6148" max="6148" width="3.109375" customWidth="1"/>
    <col min="6149" max="6149" width="15.44140625" customWidth="1"/>
    <col min="6150" max="6150" width="15.6640625" bestFit="1" customWidth="1"/>
    <col min="6151" max="6151" width="13.5546875" customWidth="1"/>
    <col min="6152" max="6153" width="4.33203125" customWidth="1"/>
    <col min="6154" max="6154" width="6.6640625" customWidth="1"/>
    <col min="6155" max="6158" width="12" customWidth="1"/>
    <col min="6159" max="6159" width="3.5546875" bestFit="1" customWidth="1"/>
    <col min="6160" max="6160" width="3.44140625" customWidth="1"/>
    <col min="6161" max="6164" width="12" customWidth="1"/>
    <col min="6165" max="6166" width="3.44140625" customWidth="1"/>
    <col min="6167" max="6170" width="12" customWidth="1"/>
    <col min="6171" max="6174" width="3.44140625" customWidth="1"/>
    <col min="6403" max="6403" width="2.44140625" customWidth="1"/>
    <col min="6404" max="6404" width="3.109375" customWidth="1"/>
    <col min="6405" max="6405" width="15.44140625" customWidth="1"/>
    <col min="6406" max="6406" width="15.6640625" bestFit="1" customWidth="1"/>
    <col min="6407" max="6407" width="13.5546875" customWidth="1"/>
    <col min="6408" max="6409" width="4.33203125" customWidth="1"/>
    <col min="6410" max="6410" width="6.6640625" customWidth="1"/>
    <col min="6411" max="6414" width="12" customWidth="1"/>
    <col min="6415" max="6415" width="3.5546875" bestFit="1" customWidth="1"/>
    <col min="6416" max="6416" width="3.44140625" customWidth="1"/>
    <col min="6417" max="6420" width="12" customWidth="1"/>
    <col min="6421" max="6422" width="3.44140625" customWidth="1"/>
    <col min="6423" max="6426" width="12" customWidth="1"/>
    <col min="6427" max="6430" width="3.44140625" customWidth="1"/>
    <col min="6659" max="6659" width="2.44140625" customWidth="1"/>
    <col min="6660" max="6660" width="3.109375" customWidth="1"/>
    <col min="6661" max="6661" width="15.44140625" customWidth="1"/>
    <col min="6662" max="6662" width="15.6640625" bestFit="1" customWidth="1"/>
    <col min="6663" max="6663" width="13.5546875" customWidth="1"/>
    <col min="6664" max="6665" width="4.33203125" customWidth="1"/>
    <col min="6666" max="6666" width="6.6640625" customWidth="1"/>
    <col min="6667" max="6670" width="12" customWidth="1"/>
    <col min="6671" max="6671" width="3.5546875" bestFit="1" customWidth="1"/>
    <col min="6672" max="6672" width="3.44140625" customWidth="1"/>
    <col min="6673" max="6676" width="12" customWidth="1"/>
    <col min="6677" max="6678" width="3.44140625" customWidth="1"/>
    <col min="6679" max="6682" width="12" customWidth="1"/>
    <col min="6683" max="6686" width="3.44140625" customWidth="1"/>
    <col min="6915" max="6915" width="2.44140625" customWidth="1"/>
    <col min="6916" max="6916" width="3.109375" customWidth="1"/>
    <col min="6917" max="6917" width="15.44140625" customWidth="1"/>
    <col min="6918" max="6918" width="15.6640625" bestFit="1" customWidth="1"/>
    <col min="6919" max="6919" width="13.5546875" customWidth="1"/>
    <col min="6920" max="6921" width="4.33203125" customWidth="1"/>
    <col min="6922" max="6922" width="6.6640625" customWidth="1"/>
    <col min="6923" max="6926" width="12" customWidth="1"/>
    <col min="6927" max="6927" width="3.5546875" bestFit="1" customWidth="1"/>
    <col min="6928" max="6928" width="3.44140625" customWidth="1"/>
    <col min="6929" max="6932" width="12" customWidth="1"/>
    <col min="6933" max="6934" width="3.44140625" customWidth="1"/>
    <col min="6935" max="6938" width="12" customWidth="1"/>
    <col min="6939" max="6942" width="3.44140625" customWidth="1"/>
    <col min="7171" max="7171" width="2.44140625" customWidth="1"/>
    <col min="7172" max="7172" width="3.109375" customWidth="1"/>
    <col min="7173" max="7173" width="15.44140625" customWidth="1"/>
    <col min="7174" max="7174" width="15.6640625" bestFit="1" customWidth="1"/>
    <col min="7175" max="7175" width="13.5546875" customWidth="1"/>
    <col min="7176" max="7177" width="4.33203125" customWidth="1"/>
    <col min="7178" max="7178" width="6.6640625" customWidth="1"/>
    <col min="7179" max="7182" width="12" customWidth="1"/>
    <col min="7183" max="7183" width="3.5546875" bestFit="1" customWidth="1"/>
    <col min="7184" max="7184" width="3.44140625" customWidth="1"/>
    <col min="7185" max="7188" width="12" customWidth="1"/>
    <col min="7189" max="7190" width="3.44140625" customWidth="1"/>
    <col min="7191" max="7194" width="12" customWidth="1"/>
    <col min="7195" max="7198" width="3.44140625" customWidth="1"/>
    <col min="7427" max="7427" width="2.44140625" customWidth="1"/>
    <col min="7428" max="7428" width="3.109375" customWidth="1"/>
    <col min="7429" max="7429" width="15.44140625" customWidth="1"/>
    <col min="7430" max="7430" width="15.6640625" bestFit="1" customWidth="1"/>
    <col min="7431" max="7431" width="13.5546875" customWidth="1"/>
    <col min="7432" max="7433" width="4.33203125" customWidth="1"/>
    <col min="7434" max="7434" width="6.6640625" customWidth="1"/>
    <col min="7435" max="7438" width="12" customWidth="1"/>
    <col min="7439" max="7439" width="3.5546875" bestFit="1" customWidth="1"/>
    <col min="7440" max="7440" width="3.44140625" customWidth="1"/>
    <col min="7441" max="7444" width="12" customWidth="1"/>
    <col min="7445" max="7446" width="3.44140625" customWidth="1"/>
    <col min="7447" max="7450" width="12" customWidth="1"/>
    <col min="7451" max="7454" width="3.44140625" customWidth="1"/>
    <col min="7683" max="7683" width="2.44140625" customWidth="1"/>
    <col min="7684" max="7684" width="3.109375" customWidth="1"/>
    <col min="7685" max="7685" width="15.44140625" customWidth="1"/>
    <col min="7686" max="7686" width="15.6640625" bestFit="1" customWidth="1"/>
    <col min="7687" max="7687" width="13.5546875" customWidth="1"/>
    <col min="7688" max="7689" width="4.33203125" customWidth="1"/>
    <col min="7690" max="7690" width="6.6640625" customWidth="1"/>
    <col min="7691" max="7694" width="12" customWidth="1"/>
    <col min="7695" max="7695" width="3.5546875" bestFit="1" customWidth="1"/>
    <col min="7696" max="7696" width="3.44140625" customWidth="1"/>
    <col min="7697" max="7700" width="12" customWidth="1"/>
    <col min="7701" max="7702" width="3.44140625" customWidth="1"/>
    <col min="7703" max="7706" width="12" customWidth="1"/>
    <col min="7707" max="7710" width="3.44140625" customWidth="1"/>
    <col min="7939" max="7939" width="2.44140625" customWidth="1"/>
    <col min="7940" max="7940" width="3.109375" customWidth="1"/>
    <col min="7941" max="7941" width="15.44140625" customWidth="1"/>
    <col min="7942" max="7942" width="15.6640625" bestFit="1" customWidth="1"/>
    <col min="7943" max="7943" width="13.5546875" customWidth="1"/>
    <col min="7944" max="7945" width="4.33203125" customWidth="1"/>
    <col min="7946" max="7946" width="6.6640625" customWidth="1"/>
    <col min="7947" max="7950" width="12" customWidth="1"/>
    <col min="7951" max="7951" width="3.5546875" bestFit="1" customWidth="1"/>
    <col min="7952" max="7952" width="3.44140625" customWidth="1"/>
    <col min="7953" max="7956" width="12" customWidth="1"/>
    <col min="7957" max="7958" width="3.44140625" customWidth="1"/>
    <col min="7959" max="7962" width="12" customWidth="1"/>
    <col min="7963" max="7966" width="3.44140625" customWidth="1"/>
    <col min="8195" max="8195" width="2.44140625" customWidth="1"/>
    <col min="8196" max="8196" width="3.109375" customWidth="1"/>
    <col min="8197" max="8197" width="15.44140625" customWidth="1"/>
    <col min="8198" max="8198" width="15.6640625" bestFit="1" customWidth="1"/>
    <col min="8199" max="8199" width="13.5546875" customWidth="1"/>
    <col min="8200" max="8201" width="4.33203125" customWidth="1"/>
    <col min="8202" max="8202" width="6.6640625" customWidth="1"/>
    <col min="8203" max="8206" width="12" customWidth="1"/>
    <col min="8207" max="8207" width="3.5546875" bestFit="1" customWidth="1"/>
    <col min="8208" max="8208" width="3.44140625" customWidth="1"/>
    <col min="8209" max="8212" width="12" customWidth="1"/>
    <col min="8213" max="8214" width="3.44140625" customWidth="1"/>
    <col min="8215" max="8218" width="12" customWidth="1"/>
    <col min="8219" max="8222" width="3.44140625" customWidth="1"/>
    <col min="8451" max="8451" width="2.44140625" customWidth="1"/>
    <col min="8452" max="8452" width="3.109375" customWidth="1"/>
    <col min="8453" max="8453" width="15.44140625" customWidth="1"/>
    <col min="8454" max="8454" width="15.6640625" bestFit="1" customWidth="1"/>
    <col min="8455" max="8455" width="13.5546875" customWidth="1"/>
    <col min="8456" max="8457" width="4.33203125" customWidth="1"/>
    <col min="8458" max="8458" width="6.6640625" customWidth="1"/>
    <col min="8459" max="8462" width="12" customWidth="1"/>
    <col min="8463" max="8463" width="3.5546875" bestFit="1" customWidth="1"/>
    <col min="8464" max="8464" width="3.44140625" customWidth="1"/>
    <col min="8465" max="8468" width="12" customWidth="1"/>
    <col min="8469" max="8470" width="3.44140625" customWidth="1"/>
    <col min="8471" max="8474" width="12" customWidth="1"/>
    <col min="8475" max="8478" width="3.44140625" customWidth="1"/>
    <col min="8707" max="8707" width="2.44140625" customWidth="1"/>
    <col min="8708" max="8708" width="3.109375" customWidth="1"/>
    <col min="8709" max="8709" width="15.44140625" customWidth="1"/>
    <col min="8710" max="8710" width="15.6640625" bestFit="1" customWidth="1"/>
    <col min="8711" max="8711" width="13.5546875" customWidth="1"/>
    <col min="8712" max="8713" width="4.33203125" customWidth="1"/>
    <col min="8714" max="8714" width="6.6640625" customWidth="1"/>
    <col min="8715" max="8718" width="12" customWidth="1"/>
    <col min="8719" max="8719" width="3.5546875" bestFit="1" customWidth="1"/>
    <col min="8720" max="8720" width="3.44140625" customWidth="1"/>
    <col min="8721" max="8724" width="12" customWidth="1"/>
    <col min="8725" max="8726" width="3.44140625" customWidth="1"/>
    <col min="8727" max="8730" width="12" customWidth="1"/>
    <col min="8731" max="8734" width="3.44140625" customWidth="1"/>
    <col min="8963" max="8963" width="2.44140625" customWidth="1"/>
    <col min="8964" max="8964" width="3.109375" customWidth="1"/>
    <col min="8965" max="8965" width="15.44140625" customWidth="1"/>
    <col min="8966" max="8966" width="15.6640625" bestFit="1" customWidth="1"/>
    <col min="8967" max="8967" width="13.5546875" customWidth="1"/>
    <col min="8968" max="8969" width="4.33203125" customWidth="1"/>
    <col min="8970" max="8970" width="6.6640625" customWidth="1"/>
    <col min="8971" max="8974" width="12" customWidth="1"/>
    <col min="8975" max="8975" width="3.5546875" bestFit="1" customWidth="1"/>
    <col min="8976" max="8976" width="3.44140625" customWidth="1"/>
    <col min="8977" max="8980" width="12" customWidth="1"/>
    <col min="8981" max="8982" width="3.44140625" customWidth="1"/>
    <col min="8983" max="8986" width="12" customWidth="1"/>
    <col min="8987" max="8990" width="3.44140625" customWidth="1"/>
    <col min="9219" max="9219" width="2.44140625" customWidth="1"/>
    <col min="9220" max="9220" width="3.109375" customWidth="1"/>
    <col min="9221" max="9221" width="15.44140625" customWidth="1"/>
    <col min="9222" max="9222" width="15.6640625" bestFit="1" customWidth="1"/>
    <col min="9223" max="9223" width="13.5546875" customWidth="1"/>
    <col min="9224" max="9225" width="4.33203125" customWidth="1"/>
    <col min="9226" max="9226" width="6.6640625" customWidth="1"/>
    <col min="9227" max="9230" width="12" customWidth="1"/>
    <col min="9231" max="9231" width="3.5546875" bestFit="1" customWidth="1"/>
    <col min="9232" max="9232" width="3.44140625" customWidth="1"/>
    <col min="9233" max="9236" width="12" customWidth="1"/>
    <col min="9237" max="9238" width="3.44140625" customWidth="1"/>
    <col min="9239" max="9242" width="12" customWidth="1"/>
    <col min="9243" max="9246" width="3.44140625" customWidth="1"/>
    <col min="9475" max="9475" width="2.44140625" customWidth="1"/>
    <col min="9476" max="9476" width="3.109375" customWidth="1"/>
    <col min="9477" max="9477" width="15.44140625" customWidth="1"/>
    <col min="9478" max="9478" width="15.6640625" bestFit="1" customWidth="1"/>
    <col min="9479" max="9479" width="13.5546875" customWidth="1"/>
    <col min="9480" max="9481" width="4.33203125" customWidth="1"/>
    <col min="9482" max="9482" width="6.6640625" customWidth="1"/>
    <col min="9483" max="9486" width="12" customWidth="1"/>
    <col min="9487" max="9487" width="3.5546875" bestFit="1" customWidth="1"/>
    <col min="9488" max="9488" width="3.44140625" customWidth="1"/>
    <col min="9489" max="9492" width="12" customWidth="1"/>
    <col min="9493" max="9494" width="3.44140625" customWidth="1"/>
    <col min="9495" max="9498" width="12" customWidth="1"/>
    <col min="9499" max="9502" width="3.44140625" customWidth="1"/>
    <col min="9731" max="9731" width="2.44140625" customWidth="1"/>
    <col min="9732" max="9732" width="3.109375" customWidth="1"/>
    <col min="9733" max="9733" width="15.44140625" customWidth="1"/>
    <col min="9734" max="9734" width="15.6640625" bestFit="1" customWidth="1"/>
    <col min="9735" max="9735" width="13.5546875" customWidth="1"/>
    <col min="9736" max="9737" width="4.33203125" customWidth="1"/>
    <col min="9738" max="9738" width="6.6640625" customWidth="1"/>
    <col min="9739" max="9742" width="12" customWidth="1"/>
    <col min="9743" max="9743" width="3.5546875" bestFit="1" customWidth="1"/>
    <col min="9744" max="9744" width="3.44140625" customWidth="1"/>
    <col min="9745" max="9748" width="12" customWidth="1"/>
    <col min="9749" max="9750" width="3.44140625" customWidth="1"/>
    <col min="9751" max="9754" width="12" customWidth="1"/>
    <col min="9755" max="9758" width="3.44140625" customWidth="1"/>
    <col min="9987" max="9987" width="2.44140625" customWidth="1"/>
    <col min="9988" max="9988" width="3.109375" customWidth="1"/>
    <col min="9989" max="9989" width="15.44140625" customWidth="1"/>
    <col min="9990" max="9990" width="15.6640625" bestFit="1" customWidth="1"/>
    <col min="9991" max="9991" width="13.5546875" customWidth="1"/>
    <col min="9992" max="9993" width="4.33203125" customWidth="1"/>
    <col min="9994" max="9994" width="6.6640625" customWidth="1"/>
    <col min="9995" max="9998" width="12" customWidth="1"/>
    <col min="9999" max="9999" width="3.5546875" bestFit="1" customWidth="1"/>
    <col min="10000" max="10000" width="3.44140625" customWidth="1"/>
    <col min="10001" max="10004" width="12" customWidth="1"/>
    <col min="10005" max="10006" width="3.44140625" customWidth="1"/>
    <col min="10007" max="10010" width="12" customWidth="1"/>
    <col min="10011" max="10014" width="3.44140625" customWidth="1"/>
    <col min="10243" max="10243" width="2.44140625" customWidth="1"/>
    <col min="10244" max="10244" width="3.109375" customWidth="1"/>
    <col min="10245" max="10245" width="15.44140625" customWidth="1"/>
    <col min="10246" max="10246" width="15.6640625" bestFit="1" customWidth="1"/>
    <col min="10247" max="10247" width="13.5546875" customWidth="1"/>
    <col min="10248" max="10249" width="4.33203125" customWidth="1"/>
    <col min="10250" max="10250" width="6.6640625" customWidth="1"/>
    <col min="10251" max="10254" width="12" customWidth="1"/>
    <col min="10255" max="10255" width="3.5546875" bestFit="1" customWidth="1"/>
    <col min="10256" max="10256" width="3.44140625" customWidth="1"/>
    <col min="10257" max="10260" width="12" customWidth="1"/>
    <col min="10261" max="10262" width="3.44140625" customWidth="1"/>
    <col min="10263" max="10266" width="12" customWidth="1"/>
    <col min="10267" max="10270" width="3.44140625" customWidth="1"/>
    <col min="10499" max="10499" width="2.44140625" customWidth="1"/>
    <col min="10500" max="10500" width="3.109375" customWidth="1"/>
    <col min="10501" max="10501" width="15.44140625" customWidth="1"/>
    <col min="10502" max="10502" width="15.6640625" bestFit="1" customWidth="1"/>
    <col min="10503" max="10503" width="13.5546875" customWidth="1"/>
    <col min="10504" max="10505" width="4.33203125" customWidth="1"/>
    <col min="10506" max="10506" width="6.6640625" customWidth="1"/>
    <col min="10507" max="10510" width="12" customWidth="1"/>
    <col min="10511" max="10511" width="3.5546875" bestFit="1" customWidth="1"/>
    <col min="10512" max="10512" width="3.44140625" customWidth="1"/>
    <col min="10513" max="10516" width="12" customWidth="1"/>
    <col min="10517" max="10518" width="3.44140625" customWidth="1"/>
    <col min="10519" max="10522" width="12" customWidth="1"/>
    <col min="10523" max="10526" width="3.44140625" customWidth="1"/>
    <col min="10755" max="10755" width="2.44140625" customWidth="1"/>
    <col min="10756" max="10756" width="3.109375" customWidth="1"/>
    <col min="10757" max="10757" width="15.44140625" customWidth="1"/>
    <col min="10758" max="10758" width="15.6640625" bestFit="1" customWidth="1"/>
    <col min="10759" max="10759" width="13.5546875" customWidth="1"/>
    <col min="10760" max="10761" width="4.33203125" customWidth="1"/>
    <col min="10762" max="10762" width="6.6640625" customWidth="1"/>
    <col min="10763" max="10766" width="12" customWidth="1"/>
    <col min="10767" max="10767" width="3.5546875" bestFit="1" customWidth="1"/>
    <col min="10768" max="10768" width="3.44140625" customWidth="1"/>
    <col min="10769" max="10772" width="12" customWidth="1"/>
    <col min="10773" max="10774" width="3.44140625" customWidth="1"/>
    <col min="10775" max="10778" width="12" customWidth="1"/>
    <col min="10779" max="10782" width="3.44140625" customWidth="1"/>
    <col min="11011" max="11011" width="2.44140625" customWidth="1"/>
    <col min="11012" max="11012" width="3.109375" customWidth="1"/>
    <col min="11013" max="11013" width="15.44140625" customWidth="1"/>
    <col min="11014" max="11014" width="15.6640625" bestFit="1" customWidth="1"/>
    <col min="11015" max="11015" width="13.5546875" customWidth="1"/>
    <col min="11016" max="11017" width="4.33203125" customWidth="1"/>
    <col min="11018" max="11018" width="6.6640625" customWidth="1"/>
    <col min="11019" max="11022" width="12" customWidth="1"/>
    <col min="11023" max="11023" width="3.5546875" bestFit="1" customWidth="1"/>
    <col min="11024" max="11024" width="3.44140625" customWidth="1"/>
    <col min="11025" max="11028" width="12" customWidth="1"/>
    <col min="11029" max="11030" width="3.44140625" customWidth="1"/>
    <col min="11031" max="11034" width="12" customWidth="1"/>
    <col min="11035" max="11038" width="3.44140625" customWidth="1"/>
    <col min="11267" max="11267" width="2.44140625" customWidth="1"/>
    <col min="11268" max="11268" width="3.109375" customWidth="1"/>
    <col min="11269" max="11269" width="15.44140625" customWidth="1"/>
    <col min="11270" max="11270" width="15.6640625" bestFit="1" customWidth="1"/>
    <col min="11271" max="11271" width="13.5546875" customWidth="1"/>
    <col min="11272" max="11273" width="4.33203125" customWidth="1"/>
    <col min="11274" max="11274" width="6.6640625" customWidth="1"/>
    <col min="11275" max="11278" width="12" customWidth="1"/>
    <col min="11279" max="11279" width="3.5546875" bestFit="1" customWidth="1"/>
    <col min="11280" max="11280" width="3.44140625" customWidth="1"/>
    <col min="11281" max="11284" width="12" customWidth="1"/>
    <col min="11285" max="11286" width="3.44140625" customWidth="1"/>
    <col min="11287" max="11290" width="12" customWidth="1"/>
    <col min="11291" max="11294" width="3.44140625" customWidth="1"/>
    <col min="11523" max="11523" width="2.44140625" customWidth="1"/>
    <col min="11524" max="11524" width="3.109375" customWidth="1"/>
    <col min="11525" max="11525" width="15.44140625" customWidth="1"/>
    <col min="11526" max="11526" width="15.6640625" bestFit="1" customWidth="1"/>
    <col min="11527" max="11527" width="13.5546875" customWidth="1"/>
    <col min="11528" max="11529" width="4.33203125" customWidth="1"/>
    <col min="11530" max="11530" width="6.6640625" customWidth="1"/>
    <col min="11531" max="11534" width="12" customWidth="1"/>
    <col min="11535" max="11535" width="3.5546875" bestFit="1" customWidth="1"/>
    <col min="11536" max="11536" width="3.44140625" customWidth="1"/>
    <col min="11537" max="11540" width="12" customWidth="1"/>
    <col min="11541" max="11542" width="3.44140625" customWidth="1"/>
    <col min="11543" max="11546" width="12" customWidth="1"/>
    <col min="11547" max="11550" width="3.44140625" customWidth="1"/>
    <col min="11779" max="11779" width="2.44140625" customWidth="1"/>
    <col min="11780" max="11780" width="3.109375" customWidth="1"/>
    <col min="11781" max="11781" width="15.44140625" customWidth="1"/>
    <col min="11782" max="11782" width="15.6640625" bestFit="1" customWidth="1"/>
    <col min="11783" max="11783" width="13.5546875" customWidth="1"/>
    <col min="11784" max="11785" width="4.33203125" customWidth="1"/>
    <col min="11786" max="11786" width="6.6640625" customWidth="1"/>
    <col min="11787" max="11790" width="12" customWidth="1"/>
    <col min="11791" max="11791" width="3.5546875" bestFit="1" customWidth="1"/>
    <col min="11792" max="11792" width="3.44140625" customWidth="1"/>
    <col min="11793" max="11796" width="12" customWidth="1"/>
    <col min="11797" max="11798" width="3.44140625" customWidth="1"/>
    <col min="11799" max="11802" width="12" customWidth="1"/>
    <col min="11803" max="11806" width="3.44140625" customWidth="1"/>
    <col min="12035" max="12035" width="2.44140625" customWidth="1"/>
    <col min="12036" max="12036" width="3.109375" customWidth="1"/>
    <col min="12037" max="12037" width="15.44140625" customWidth="1"/>
    <col min="12038" max="12038" width="15.6640625" bestFit="1" customWidth="1"/>
    <col min="12039" max="12039" width="13.5546875" customWidth="1"/>
    <col min="12040" max="12041" width="4.33203125" customWidth="1"/>
    <col min="12042" max="12042" width="6.6640625" customWidth="1"/>
    <col min="12043" max="12046" width="12" customWidth="1"/>
    <col min="12047" max="12047" width="3.5546875" bestFit="1" customWidth="1"/>
    <col min="12048" max="12048" width="3.44140625" customWidth="1"/>
    <col min="12049" max="12052" width="12" customWidth="1"/>
    <col min="12053" max="12054" width="3.44140625" customWidth="1"/>
    <col min="12055" max="12058" width="12" customWidth="1"/>
    <col min="12059" max="12062" width="3.44140625" customWidth="1"/>
    <col min="12291" max="12291" width="2.44140625" customWidth="1"/>
    <col min="12292" max="12292" width="3.109375" customWidth="1"/>
    <col min="12293" max="12293" width="15.44140625" customWidth="1"/>
    <col min="12294" max="12294" width="15.6640625" bestFit="1" customWidth="1"/>
    <col min="12295" max="12295" width="13.5546875" customWidth="1"/>
    <col min="12296" max="12297" width="4.33203125" customWidth="1"/>
    <col min="12298" max="12298" width="6.6640625" customWidth="1"/>
    <col min="12299" max="12302" width="12" customWidth="1"/>
    <col min="12303" max="12303" width="3.5546875" bestFit="1" customWidth="1"/>
    <col min="12304" max="12304" width="3.44140625" customWidth="1"/>
    <col min="12305" max="12308" width="12" customWidth="1"/>
    <col min="12309" max="12310" width="3.44140625" customWidth="1"/>
    <col min="12311" max="12314" width="12" customWidth="1"/>
    <col min="12315" max="12318" width="3.44140625" customWidth="1"/>
    <col min="12547" max="12547" width="2.44140625" customWidth="1"/>
    <col min="12548" max="12548" width="3.109375" customWidth="1"/>
    <col min="12549" max="12549" width="15.44140625" customWidth="1"/>
    <col min="12550" max="12550" width="15.6640625" bestFit="1" customWidth="1"/>
    <col min="12551" max="12551" width="13.5546875" customWidth="1"/>
    <col min="12552" max="12553" width="4.33203125" customWidth="1"/>
    <col min="12554" max="12554" width="6.6640625" customWidth="1"/>
    <col min="12555" max="12558" width="12" customWidth="1"/>
    <col min="12559" max="12559" width="3.5546875" bestFit="1" customWidth="1"/>
    <col min="12560" max="12560" width="3.44140625" customWidth="1"/>
    <col min="12561" max="12564" width="12" customWidth="1"/>
    <col min="12565" max="12566" width="3.44140625" customWidth="1"/>
    <col min="12567" max="12570" width="12" customWidth="1"/>
    <col min="12571" max="12574" width="3.44140625" customWidth="1"/>
    <col min="12803" max="12803" width="2.44140625" customWidth="1"/>
    <col min="12804" max="12804" width="3.109375" customWidth="1"/>
    <col min="12805" max="12805" width="15.44140625" customWidth="1"/>
    <col min="12806" max="12806" width="15.6640625" bestFit="1" customWidth="1"/>
    <col min="12807" max="12807" width="13.5546875" customWidth="1"/>
    <col min="12808" max="12809" width="4.33203125" customWidth="1"/>
    <col min="12810" max="12810" width="6.6640625" customWidth="1"/>
    <col min="12811" max="12814" width="12" customWidth="1"/>
    <col min="12815" max="12815" width="3.5546875" bestFit="1" customWidth="1"/>
    <col min="12816" max="12816" width="3.44140625" customWidth="1"/>
    <col min="12817" max="12820" width="12" customWidth="1"/>
    <col min="12821" max="12822" width="3.44140625" customWidth="1"/>
    <col min="12823" max="12826" width="12" customWidth="1"/>
    <col min="12827" max="12830" width="3.44140625" customWidth="1"/>
    <col min="13059" max="13059" width="2.44140625" customWidth="1"/>
    <col min="13060" max="13060" width="3.109375" customWidth="1"/>
    <col min="13061" max="13061" width="15.44140625" customWidth="1"/>
    <col min="13062" max="13062" width="15.6640625" bestFit="1" customWidth="1"/>
    <col min="13063" max="13063" width="13.5546875" customWidth="1"/>
    <col min="13064" max="13065" width="4.33203125" customWidth="1"/>
    <col min="13066" max="13066" width="6.6640625" customWidth="1"/>
    <col min="13067" max="13070" width="12" customWidth="1"/>
    <col min="13071" max="13071" width="3.5546875" bestFit="1" customWidth="1"/>
    <col min="13072" max="13072" width="3.44140625" customWidth="1"/>
    <col min="13073" max="13076" width="12" customWidth="1"/>
    <col min="13077" max="13078" width="3.44140625" customWidth="1"/>
    <col min="13079" max="13082" width="12" customWidth="1"/>
    <col min="13083" max="13086" width="3.44140625" customWidth="1"/>
    <col min="13315" max="13315" width="2.44140625" customWidth="1"/>
    <col min="13316" max="13316" width="3.109375" customWidth="1"/>
    <col min="13317" max="13317" width="15.44140625" customWidth="1"/>
    <col min="13318" max="13318" width="15.6640625" bestFit="1" customWidth="1"/>
    <col min="13319" max="13319" width="13.5546875" customWidth="1"/>
    <col min="13320" max="13321" width="4.33203125" customWidth="1"/>
    <col min="13322" max="13322" width="6.6640625" customWidth="1"/>
    <col min="13323" max="13326" width="12" customWidth="1"/>
    <col min="13327" max="13327" width="3.5546875" bestFit="1" customWidth="1"/>
    <col min="13328" max="13328" width="3.44140625" customWidth="1"/>
    <col min="13329" max="13332" width="12" customWidth="1"/>
    <col min="13333" max="13334" width="3.44140625" customWidth="1"/>
    <col min="13335" max="13338" width="12" customWidth="1"/>
    <col min="13339" max="13342" width="3.44140625" customWidth="1"/>
    <col min="13571" max="13571" width="2.44140625" customWidth="1"/>
    <col min="13572" max="13572" width="3.109375" customWidth="1"/>
    <col min="13573" max="13573" width="15.44140625" customWidth="1"/>
    <col min="13574" max="13574" width="15.6640625" bestFit="1" customWidth="1"/>
    <col min="13575" max="13575" width="13.5546875" customWidth="1"/>
    <col min="13576" max="13577" width="4.33203125" customWidth="1"/>
    <col min="13578" max="13578" width="6.6640625" customWidth="1"/>
    <col min="13579" max="13582" width="12" customWidth="1"/>
    <col min="13583" max="13583" width="3.5546875" bestFit="1" customWidth="1"/>
    <col min="13584" max="13584" width="3.44140625" customWidth="1"/>
    <col min="13585" max="13588" width="12" customWidth="1"/>
    <col min="13589" max="13590" width="3.44140625" customWidth="1"/>
    <col min="13591" max="13594" width="12" customWidth="1"/>
    <col min="13595" max="13598" width="3.44140625" customWidth="1"/>
    <col min="13827" max="13827" width="2.44140625" customWidth="1"/>
    <col min="13828" max="13828" width="3.109375" customWidth="1"/>
    <col min="13829" max="13829" width="15.44140625" customWidth="1"/>
    <col min="13830" max="13830" width="15.6640625" bestFit="1" customWidth="1"/>
    <col min="13831" max="13831" width="13.5546875" customWidth="1"/>
    <col min="13832" max="13833" width="4.33203125" customWidth="1"/>
    <col min="13834" max="13834" width="6.6640625" customWidth="1"/>
    <col min="13835" max="13838" width="12" customWidth="1"/>
    <col min="13839" max="13839" width="3.5546875" bestFit="1" customWidth="1"/>
    <col min="13840" max="13840" width="3.44140625" customWidth="1"/>
    <col min="13841" max="13844" width="12" customWidth="1"/>
    <col min="13845" max="13846" width="3.44140625" customWidth="1"/>
    <col min="13847" max="13850" width="12" customWidth="1"/>
    <col min="13851" max="13854" width="3.44140625" customWidth="1"/>
    <col min="14083" max="14083" width="2.44140625" customWidth="1"/>
    <col min="14084" max="14084" width="3.109375" customWidth="1"/>
    <col min="14085" max="14085" width="15.44140625" customWidth="1"/>
    <col min="14086" max="14086" width="15.6640625" bestFit="1" customWidth="1"/>
    <col min="14087" max="14087" width="13.5546875" customWidth="1"/>
    <col min="14088" max="14089" width="4.33203125" customWidth="1"/>
    <col min="14090" max="14090" width="6.6640625" customWidth="1"/>
    <col min="14091" max="14094" width="12" customWidth="1"/>
    <col min="14095" max="14095" width="3.5546875" bestFit="1" customWidth="1"/>
    <col min="14096" max="14096" width="3.44140625" customWidth="1"/>
    <col min="14097" max="14100" width="12" customWidth="1"/>
    <col min="14101" max="14102" width="3.44140625" customWidth="1"/>
    <col min="14103" max="14106" width="12" customWidth="1"/>
    <col min="14107" max="14110" width="3.44140625" customWidth="1"/>
    <col min="14339" max="14339" width="2.44140625" customWidth="1"/>
    <col min="14340" max="14340" width="3.109375" customWidth="1"/>
    <col min="14341" max="14341" width="15.44140625" customWidth="1"/>
    <col min="14342" max="14342" width="15.6640625" bestFit="1" customWidth="1"/>
    <col min="14343" max="14343" width="13.5546875" customWidth="1"/>
    <col min="14344" max="14345" width="4.33203125" customWidth="1"/>
    <col min="14346" max="14346" width="6.6640625" customWidth="1"/>
    <col min="14347" max="14350" width="12" customWidth="1"/>
    <col min="14351" max="14351" width="3.5546875" bestFit="1" customWidth="1"/>
    <col min="14352" max="14352" width="3.44140625" customWidth="1"/>
    <col min="14353" max="14356" width="12" customWidth="1"/>
    <col min="14357" max="14358" width="3.44140625" customWidth="1"/>
    <col min="14359" max="14362" width="12" customWidth="1"/>
    <col min="14363" max="14366" width="3.44140625" customWidth="1"/>
    <col min="14595" max="14595" width="2.44140625" customWidth="1"/>
    <col min="14596" max="14596" width="3.109375" customWidth="1"/>
    <col min="14597" max="14597" width="15.44140625" customWidth="1"/>
    <col min="14598" max="14598" width="15.6640625" bestFit="1" customWidth="1"/>
    <col min="14599" max="14599" width="13.5546875" customWidth="1"/>
    <col min="14600" max="14601" width="4.33203125" customWidth="1"/>
    <col min="14602" max="14602" width="6.6640625" customWidth="1"/>
    <col min="14603" max="14606" width="12" customWidth="1"/>
    <col min="14607" max="14607" width="3.5546875" bestFit="1" customWidth="1"/>
    <col min="14608" max="14608" width="3.44140625" customWidth="1"/>
    <col min="14609" max="14612" width="12" customWidth="1"/>
    <col min="14613" max="14614" width="3.44140625" customWidth="1"/>
    <col min="14615" max="14618" width="12" customWidth="1"/>
    <col min="14619" max="14622" width="3.44140625" customWidth="1"/>
    <col min="14851" max="14851" width="2.44140625" customWidth="1"/>
    <col min="14852" max="14852" width="3.109375" customWidth="1"/>
    <col min="14853" max="14853" width="15.44140625" customWidth="1"/>
    <col min="14854" max="14854" width="15.6640625" bestFit="1" customWidth="1"/>
    <col min="14855" max="14855" width="13.5546875" customWidth="1"/>
    <col min="14856" max="14857" width="4.33203125" customWidth="1"/>
    <col min="14858" max="14858" width="6.6640625" customWidth="1"/>
    <col min="14859" max="14862" width="12" customWidth="1"/>
    <col min="14863" max="14863" width="3.5546875" bestFit="1" customWidth="1"/>
    <col min="14864" max="14864" width="3.44140625" customWidth="1"/>
    <col min="14865" max="14868" width="12" customWidth="1"/>
    <col min="14869" max="14870" width="3.44140625" customWidth="1"/>
    <col min="14871" max="14874" width="12" customWidth="1"/>
    <col min="14875" max="14878" width="3.44140625" customWidth="1"/>
    <col min="15107" max="15107" width="2.44140625" customWidth="1"/>
    <col min="15108" max="15108" width="3.109375" customWidth="1"/>
    <col min="15109" max="15109" width="15.44140625" customWidth="1"/>
    <col min="15110" max="15110" width="15.6640625" bestFit="1" customWidth="1"/>
    <col min="15111" max="15111" width="13.5546875" customWidth="1"/>
    <col min="15112" max="15113" width="4.33203125" customWidth="1"/>
    <col min="15114" max="15114" width="6.6640625" customWidth="1"/>
    <col min="15115" max="15118" width="12" customWidth="1"/>
    <col min="15119" max="15119" width="3.5546875" bestFit="1" customWidth="1"/>
    <col min="15120" max="15120" width="3.44140625" customWidth="1"/>
    <col min="15121" max="15124" width="12" customWidth="1"/>
    <col min="15125" max="15126" width="3.44140625" customWidth="1"/>
    <col min="15127" max="15130" width="12" customWidth="1"/>
    <col min="15131" max="15134" width="3.44140625" customWidth="1"/>
    <col min="15363" max="15363" width="2.44140625" customWidth="1"/>
    <col min="15364" max="15364" width="3.109375" customWidth="1"/>
    <col min="15365" max="15365" width="15.44140625" customWidth="1"/>
    <col min="15366" max="15366" width="15.6640625" bestFit="1" customWidth="1"/>
    <col min="15367" max="15367" width="13.5546875" customWidth="1"/>
    <col min="15368" max="15369" width="4.33203125" customWidth="1"/>
    <col min="15370" max="15370" width="6.6640625" customWidth="1"/>
    <col min="15371" max="15374" width="12" customWidth="1"/>
    <col min="15375" max="15375" width="3.5546875" bestFit="1" customWidth="1"/>
    <col min="15376" max="15376" width="3.44140625" customWidth="1"/>
    <col min="15377" max="15380" width="12" customWidth="1"/>
    <col min="15381" max="15382" width="3.44140625" customWidth="1"/>
    <col min="15383" max="15386" width="12" customWidth="1"/>
    <col min="15387" max="15390" width="3.44140625" customWidth="1"/>
    <col min="15619" max="15619" width="2.44140625" customWidth="1"/>
    <col min="15620" max="15620" width="3.109375" customWidth="1"/>
    <col min="15621" max="15621" width="15.44140625" customWidth="1"/>
    <col min="15622" max="15622" width="15.6640625" bestFit="1" customWidth="1"/>
    <col min="15623" max="15623" width="13.5546875" customWidth="1"/>
    <col min="15624" max="15625" width="4.33203125" customWidth="1"/>
    <col min="15626" max="15626" width="6.6640625" customWidth="1"/>
    <col min="15627" max="15630" width="12" customWidth="1"/>
    <col min="15631" max="15631" width="3.5546875" bestFit="1" customWidth="1"/>
    <col min="15632" max="15632" width="3.44140625" customWidth="1"/>
    <col min="15633" max="15636" width="12" customWidth="1"/>
    <col min="15637" max="15638" width="3.44140625" customWidth="1"/>
    <col min="15639" max="15642" width="12" customWidth="1"/>
    <col min="15643" max="15646" width="3.44140625" customWidth="1"/>
    <col min="15875" max="15875" width="2.44140625" customWidth="1"/>
    <col min="15876" max="15876" width="3.109375" customWidth="1"/>
    <col min="15877" max="15877" width="15.44140625" customWidth="1"/>
    <col min="15878" max="15878" width="15.6640625" bestFit="1" customWidth="1"/>
    <col min="15879" max="15879" width="13.5546875" customWidth="1"/>
    <col min="15880" max="15881" width="4.33203125" customWidth="1"/>
    <col min="15882" max="15882" width="6.6640625" customWidth="1"/>
    <col min="15883" max="15886" width="12" customWidth="1"/>
    <col min="15887" max="15887" width="3.5546875" bestFit="1" customWidth="1"/>
    <col min="15888" max="15888" width="3.44140625" customWidth="1"/>
    <col min="15889" max="15892" width="12" customWidth="1"/>
    <col min="15893" max="15894" width="3.44140625" customWidth="1"/>
    <col min="15895" max="15898" width="12" customWidth="1"/>
    <col min="15899" max="15902" width="3.44140625" customWidth="1"/>
    <col min="16131" max="16131" width="2.44140625" customWidth="1"/>
    <col min="16132" max="16132" width="3.109375" customWidth="1"/>
    <col min="16133" max="16133" width="15.44140625" customWidth="1"/>
    <col min="16134" max="16134" width="15.6640625" bestFit="1" customWidth="1"/>
    <col min="16135" max="16135" width="13.5546875" customWidth="1"/>
    <col min="16136" max="16137" width="4.33203125" customWidth="1"/>
    <col min="16138" max="16138" width="6.6640625" customWidth="1"/>
    <col min="16139" max="16142" width="12" customWidth="1"/>
    <col min="16143" max="16143" width="3.5546875" bestFit="1" customWidth="1"/>
    <col min="16144" max="16144" width="3.44140625" customWidth="1"/>
    <col min="16145" max="16148" width="12" customWidth="1"/>
    <col min="16149" max="16150" width="3.44140625" customWidth="1"/>
    <col min="16151" max="16154" width="12" customWidth="1"/>
    <col min="16155" max="16158" width="3.44140625" customWidth="1"/>
  </cols>
  <sheetData>
    <row r="1" spans="1:31" ht="25.95" customHeight="1" x14ac:dyDescent="0.3">
      <c r="A1" s="1" t="s">
        <v>91</v>
      </c>
      <c r="E1" s="3"/>
      <c r="I1" s="4"/>
      <c r="J1" s="3"/>
      <c r="N1" s="4"/>
      <c r="O1" s="3"/>
      <c r="S1" s="4"/>
      <c r="T1" s="3"/>
      <c r="X1" s="3"/>
      <c r="AC1" s="2"/>
      <c r="AE1"/>
    </row>
    <row r="2" spans="1:31" ht="25.95" customHeight="1" x14ac:dyDescent="0.3">
      <c r="A2" s="22" t="s">
        <v>16</v>
      </c>
      <c r="B2" s="23"/>
      <c r="C2" s="24"/>
      <c r="D2" s="35"/>
      <c r="E2" s="3"/>
      <c r="I2" s="4"/>
      <c r="J2" s="21"/>
      <c r="K2" s="20"/>
      <c r="L2" s="20"/>
      <c r="M2" s="20"/>
      <c r="N2" s="20"/>
      <c r="O2" s="21"/>
      <c r="P2" s="19"/>
      <c r="S2" s="4"/>
      <c r="T2" s="21"/>
      <c r="U2" s="19"/>
      <c r="X2" s="3"/>
      <c r="AC2" s="2"/>
      <c r="AE2"/>
    </row>
    <row r="3" spans="1:31" ht="25.95" customHeight="1" x14ac:dyDescent="0.3">
      <c r="A3" s="22" t="s">
        <v>96</v>
      </c>
      <c r="B3" s="23"/>
      <c r="C3" s="24"/>
      <c r="D3" s="35"/>
      <c r="E3" s="3"/>
      <c r="I3" s="4"/>
      <c r="J3" s="21"/>
      <c r="K3" s="20"/>
      <c r="L3" s="20"/>
      <c r="M3" s="20"/>
      <c r="N3" s="20"/>
      <c r="O3" s="21"/>
      <c r="P3" s="19"/>
      <c r="S3" s="4"/>
      <c r="T3" s="21"/>
      <c r="U3" s="19"/>
      <c r="X3" s="3"/>
      <c r="AC3" s="2"/>
      <c r="AE3"/>
    </row>
    <row r="4" spans="1:31" ht="45" customHeight="1" x14ac:dyDescent="0.3">
      <c r="A4" s="5" t="s">
        <v>0</v>
      </c>
      <c r="B4" s="5" t="s">
        <v>1</v>
      </c>
      <c r="C4" s="5" t="s">
        <v>2</v>
      </c>
      <c r="D4" s="36" t="s">
        <v>3</v>
      </c>
      <c r="E4" s="26" t="s">
        <v>14</v>
      </c>
      <c r="F4" s="27" t="s">
        <v>4</v>
      </c>
      <c r="G4" s="27" t="s">
        <v>6</v>
      </c>
      <c r="H4" s="27" t="s">
        <v>17</v>
      </c>
      <c r="I4" s="28" t="s">
        <v>18</v>
      </c>
      <c r="J4" s="26" t="s">
        <v>15</v>
      </c>
      <c r="K4" s="27" t="s">
        <v>20</v>
      </c>
      <c r="L4" s="27" t="s">
        <v>6</v>
      </c>
      <c r="M4" s="27" t="s">
        <v>19</v>
      </c>
      <c r="N4" s="28" t="s">
        <v>21</v>
      </c>
      <c r="O4" s="29" t="s">
        <v>22</v>
      </c>
      <c r="P4" s="30" t="s">
        <v>23</v>
      </c>
      <c r="Q4" s="30" t="s">
        <v>6</v>
      </c>
      <c r="R4" s="30" t="s">
        <v>24</v>
      </c>
      <c r="S4" s="31" t="s">
        <v>25</v>
      </c>
      <c r="T4" s="29" t="s">
        <v>26</v>
      </c>
      <c r="U4" s="30" t="s">
        <v>27</v>
      </c>
      <c r="V4" s="30" t="s">
        <v>6</v>
      </c>
      <c r="W4" s="30" t="s">
        <v>28</v>
      </c>
      <c r="X4" s="6" t="s">
        <v>9</v>
      </c>
      <c r="Y4" s="17" t="s">
        <v>10</v>
      </c>
      <c r="Z4" s="17" t="s">
        <v>6</v>
      </c>
      <c r="AA4" s="17" t="s">
        <v>11</v>
      </c>
      <c r="AB4" s="5" t="s">
        <v>12</v>
      </c>
      <c r="AC4" s="5" t="s">
        <v>8</v>
      </c>
      <c r="AD4" s="5" t="s">
        <v>5</v>
      </c>
      <c r="AE4" s="5" t="s">
        <v>7</v>
      </c>
    </row>
    <row r="5" spans="1:31" s="8" customFormat="1" ht="13.95" customHeight="1" x14ac:dyDescent="0.3">
      <c r="A5" s="14">
        <v>1</v>
      </c>
      <c r="B5" s="14">
        <v>15</v>
      </c>
      <c r="C5" s="33" t="s">
        <v>43</v>
      </c>
      <c r="D5" s="33" t="s">
        <v>46</v>
      </c>
      <c r="E5" s="25">
        <v>0.375115740740741</v>
      </c>
      <c r="F5" s="25">
        <v>0.37511331018518518</v>
      </c>
      <c r="G5" s="13">
        <f>IF(F5&gt;=E5,F5-E5,E5-F5)</f>
        <v>2.4305555558212788E-6</v>
      </c>
      <c r="H5" s="7">
        <f>G5*8640000</f>
        <v>21.000000002295849</v>
      </c>
      <c r="I5" s="7"/>
      <c r="J5" s="25">
        <v>0.375115740740741</v>
      </c>
      <c r="K5" s="25">
        <v>0.37511828703703703</v>
      </c>
      <c r="L5" s="13">
        <f t="shared" ref="L5:L36" si="0">IF(K5&gt;=J5,K5-J5,J5-K5)</f>
        <v>2.5462962960354218E-6</v>
      </c>
      <c r="M5" s="7">
        <f t="shared" ref="M5:M25" si="1">L5*8640000</f>
        <v>21.999999997746045</v>
      </c>
      <c r="N5" s="7"/>
      <c r="O5" s="25">
        <v>0.375115740740741</v>
      </c>
      <c r="P5" s="25">
        <v>0.37511562500000001</v>
      </c>
      <c r="Q5" s="13">
        <f t="shared" ref="Q5:Q36" si="2">IF(P5&gt;=O5,P5-O5,O5-P5)</f>
        <v>1.1574074099129916E-7</v>
      </c>
      <c r="R5" s="7">
        <f t="shared" ref="R5:R36" si="3">Q5*8640000</f>
        <v>1.0000000021648248</v>
      </c>
      <c r="S5" s="7"/>
      <c r="T5" s="25">
        <v>0.375115740740741</v>
      </c>
      <c r="U5" s="25">
        <v>0.37511712962962962</v>
      </c>
      <c r="V5" s="13">
        <f t="shared" ref="V5:V36" si="4">IF(U5&gt;=T5,U5-T5,T5-U5)</f>
        <v>1.388888888620432E-6</v>
      </c>
      <c r="W5" s="7">
        <f t="shared" ref="W5:W36" si="5">V5*8640000</f>
        <v>11.999999997680533</v>
      </c>
      <c r="X5" s="15">
        <v>0.58634259259259303</v>
      </c>
      <c r="Y5" s="15">
        <v>0.58634259259259303</v>
      </c>
      <c r="Z5" s="13">
        <f t="shared" ref="Z5:Z36" si="6">IF(Y5&gt;=X5,Y5-X5,X5-Y5)</f>
        <v>0</v>
      </c>
      <c r="AA5" s="7">
        <f t="shared" ref="AA5:AA36" si="7">Z5*8640000</f>
        <v>0</v>
      </c>
      <c r="AB5" s="10"/>
      <c r="AC5" s="10"/>
      <c r="AD5" s="7">
        <f t="shared" ref="AD5:AD36" si="8">W5+S5+R5</f>
        <v>12.999999999845357</v>
      </c>
      <c r="AE5" s="12">
        <v>25</v>
      </c>
    </row>
    <row r="6" spans="1:31" s="8" customFormat="1" ht="13.95" customHeight="1" x14ac:dyDescent="0.3">
      <c r="A6" s="14">
        <v>2</v>
      </c>
      <c r="B6" s="14">
        <v>23</v>
      </c>
      <c r="C6" s="33" t="s">
        <v>60</v>
      </c>
      <c r="D6" s="32" t="s">
        <v>68</v>
      </c>
      <c r="E6" s="25">
        <v>0.375115740740741</v>
      </c>
      <c r="F6" s="25">
        <v>0.3751127314814815</v>
      </c>
      <c r="G6" s="13">
        <f>IF(F6&gt;=E6,F6-E6,E6-F6)</f>
        <v>3.0092592595010181E-6</v>
      </c>
      <c r="H6" s="7">
        <f>G6*8640000</f>
        <v>26.000000002088797</v>
      </c>
      <c r="I6" s="7"/>
      <c r="J6" s="25">
        <v>0.375115740740741</v>
      </c>
      <c r="K6" s="25">
        <v>0.37511423611111111</v>
      </c>
      <c r="L6" s="13">
        <f t="shared" si="0"/>
        <v>1.5046296298892869E-6</v>
      </c>
      <c r="M6" s="7">
        <f t="shared" si="1"/>
        <v>13.000000002243439</v>
      </c>
      <c r="N6" s="7"/>
      <c r="O6" s="25">
        <v>0.375115740740741</v>
      </c>
      <c r="P6" s="25">
        <v>0.3751173611111111</v>
      </c>
      <c r="Q6" s="13">
        <f t="shared" si="2"/>
        <v>1.62037037010343E-6</v>
      </c>
      <c r="R6" s="7">
        <f t="shared" si="3"/>
        <v>13.999999997693635</v>
      </c>
      <c r="S6" s="7"/>
      <c r="T6" s="25">
        <v>0.375115740740741</v>
      </c>
      <c r="U6" s="25">
        <v>0.37511562500000001</v>
      </c>
      <c r="V6" s="13">
        <f t="shared" si="4"/>
        <v>1.1574074099129916E-7</v>
      </c>
      <c r="W6" s="7">
        <f t="shared" si="5"/>
        <v>1.0000000021648248</v>
      </c>
      <c r="X6" s="15">
        <v>0.59953703703703698</v>
      </c>
      <c r="Y6" s="15">
        <v>0.59953703703703698</v>
      </c>
      <c r="Z6" s="13">
        <f t="shared" si="6"/>
        <v>0</v>
      </c>
      <c r="AA6" s="7">
        <f t="shared" si="7"/>
        <v>0</v>
      </c>
      <c r="AB6" s="10"/>
      <c r="AC6" s="10"/>
      <c r="AD6" s="7">
        <f t="shared" si="8"/>
        <v>14.99999999985846</v>
      </c>
      <c r="AE6" s="12">
        <v>20</v>
      </c>
    </row>
    <row r="7" spans="1:31" s="8" customFormat="1" ht="13.95" customHeight="1" x14ac:dyDescent="0.3">
      <c r="A7" s="14">
        <v>3</v>
      </c>
      <c r="B7" s="14">
        <v>51</v>
      </c>
      <c r="C7" s="33" t="s">
        <v>44</v>
      </c>
      <c r="D7" s="32" t="s">
        <v>46</v>
      </c>
      <c r="E7" s="25">
        <v>0.37511574074074078</v>
      </c>
      <c r="F7" s="25">
        <v>0.37511446759259259</v>
      </c>
      <c r="G7" s="37"/>
      <c r="H7" s="7">
        <v>11</v>
      </c>
      <c r="I7" s="7"/>
      <c r="J7" s="25">
        <v>0.375115740740741</v>
      </c>
      <c r="K7" s="25">
        <v>0.37511655092592594</v>
      </c>
      <c r="L7" s="13">
        <f t="shared" si="0"/>
        <v>8.1018518494069269E-7</v>
      </c>
      <c r="M7" s="7">
        <f t="shared" si="1"/>
        <v>6.9999999978875849</v>
      </c>
      <c r="N7" s="7"/>
      <c r="O7" s="25">
        <v>0.375115740740741</v>
      </c>
      <c r="P7" s="25">
        <v>0.37511678240740737</v>
      </c>
      <c r="Q7" s="13">
        <f t="shared" si="2"/>
        <v>1.0416666663681795E-6</v>
      </c>
      <c r="R7" s="7">
        <f t="shared" si="3"/>
        <v>8.9999999974210709</v>
      </c>
      <c r="S7" s="7"/>
      <c r="T7" s="25">
        <v>0.375115740740741</v>
      </c>
      <c r="U7" s="25">
        <v>0.37511412037037034</v>
      </c>
      <c r="V7" s="13">
        <f t="shared" si="4"/>
        <v>1.6203703706585415E-6</v>
      </c>
      <c r="W7" s="7">
        <f t="shared" si="5"/>
        <v>14.000000002489799</v>
      </c>
      <c r="X7" s="15">
        <v>0.61898148148148002</v>
      </c>
      <c r="Y7" s="15">
        <v>0.61898148148148002</v>
      </c>
      <c r="Z7" s="13">
        <f t="shared" si="6"/>
        <v>0</v>
      </c>
      <c r="AA7" s="7">
        <f t="shared" si="7"/>
        <v>0</v>
      </c>
      <c r="AB7" s="10"/>
      <c r="AC7" s="10"/>
      <c r="AD7" s="7">
        <f t="shared" si="8"/>
        <v>22.99999999991087</v>
      </c>
      <c r="AE7" s="12">
        <v>16</v>
      </c>
    </row>
    <row r="8" spans="1:31" s="8" customFormat="1" ht="13.95" customHeight="1" x14ac:dyDescent="0.3">
      <c r="A8" s="14">
        <v>4</v>
      </c>
      <c r="B8" s="14">
        <v>45</v>
      </c>
      <c r="C8" s="33" t="s">
        <v>87</v>
      </c>
      <c r="D8" s="32" t="s">
        <v>83</v>
      </c>
      <c r="E8" s="25">
        <v>0.375115740740741</v>
      </c>
      <c r="F8" s="25">
        <v>0.37511296296296298</v>
      </c>
      <c r="G8" s="37"/>
      <c r="H8" s="7">
        <v>24</v>
      </c>
      <c r="I8" s="7"/>
      <c r="J8" s="25">
        <v>0.375115740740741</v>
      </c>
      <c r="K8" s="25">
        <v>0.37511620370370369</v>
      </c>
      <c r="L8" s="13">
        <f t="shared" si="0"/>
        <v>4.6296296268844017E-7</v>
      </c>
      <c r="M8" s="7">
        <f t="shared" si="1"/>
        <v>3.9999999976281231</v>
      </c>
      <c r="N8" s="7"/>
      <c r="O8" s="25">
        <v>0.375115740740741</v>
      </c>
      <c r="P8" s="25">
        <v>0.37511354166666666</v>
      </c>
      <c r="Q8" s="13">
        <f t="shared" si="2"/>
        <v>2.1990740743382808E-6</v>
      </c>
      <c r="R8" s="7">
        <f t="shared" si="3"/>
        <v>19.000000002282746</v>
      </c>
      <c r="S8" s="7"/>
      <c r="T8" s="25">
        <v>0.375115740740741</v>
      </c>
      <c r="U8" s="25">
        <v>0.37511620370370369</v>
      </c>
      <c r="V8" s="13">
        <f t="shared" si="4"/>
        <v>4.6296296268844017E-7</v>
      </c>
      <c r="W8" s="7">
        <f t="shared" si="5"/>
        <v>3.9999999976281231</v>
      </c>
      <c r="X8" s="15">
        <v>0.61481481481481504</v>
      </c>
      <c r="Y8" s="15">
        <v>0.61481481481481504</v>
      </c>
      <c r="Z8" s="13">
        <f t="shared" si="6"/>
        <v>0</v>
      </c>
      <c r="AA8" s="7">
        <f t="shared" si="7"/>
        <v>0</v>
      </c>
      <c r="AB8" s="10"/>
      <c r="AC8" s="10"/>
      <c r="AD8" s="7">
        <f t="shared" si="8"/>
        <v>22.99999999991087</v>
      </c>
      <c r="AE8" s="12">
        <v>13</v>
      </c>
    </row>
    <row r="9" spans="1:31" s="8" customFormat="1" ht="13.95" customHeight="1" x14ac:dyDescent="0.3">
      <c r="A9" s="14">
        <v>5</v>
      </c>
      <c r="B9" s="14">
        <v>47</v>
      </c>
      <c r="C9" s="33" t="s">
        <v>78</v>
      </c>
      <c r="D9" s="32" t="s">
        <v>79</v>
      </c>
      <c r="E9" s="25">
        <v>0.375115740740741</v>
      </c>
      <c r="F9" s="25">
        <v>0.37510636574074074</v>
      </c>
      <c r="G9" s="37"/>
      <c r="H9" s="7">
        <v>81</v>
      </c>
      <c r="I9" s="7"/>
      <c r="J9" s="25">
        <v>0.375115740740741</v>
      </c>
      <c r="K9" s="25">
        <v>0.37510868055555552</v>
      </c>
      <c r="L9" s="13">
        <f t="shared" si="0"/>
        <v>7.0601851854812381E-6</v>
      </c>
      <c r="M9" s="7">
        <f t="shared" si="1"/>
        <v>61.000000002557897</v>
      </c>
      <c r="N9" s="7"/>
      <c r="O9" s="25">
        <v>0.375115740740741</v>
      </c>
      <c r="P9" s="25">
        <v>0.37511481481481485</v>
      </c>
      <c r="Q9" s="13">
        <f t="shared" si="2"/>
        <v>9.2592592615403646E-7</v>
      </c>
      <c r="R9" s="7">
        <f t="shared" si="3"/>
        <v>8.000000001970875</v>
      </c>
      <c r="S9" s="7"/>
      <c r="T9" s="25">
        <v>0.375115740740741</v>
      </c>
      <c r="U9" s="25">
        <v>0.37511793981481478</v>
      </c>
      <c r="V9" s="13">
        <f t="shared" si="4"/>
        <v>2.1990740737831693E-6</v>
      </c>
      <c r="W9" s="7">
        <f t="shared" si="5"/>
        <v>18.999999997486583</v>
      </c>
      <c r="X9" s="15">
        <v>0.61620370370370403</v>
      </c>
      <c r="Y9" s="15">
        <v>0.61620370370370403</v>
      </c>
      <c r="Z9" s="13">
        <f t="shared" si="6"/>
        <v>0</v>
      </c>
      <c r="AA9" s="7">
        <f t="shared" si="7"/>
        <v>0</v>
      </c>
      <c r="AB9" s="10"/>
      <c r="AC9" s="10"/>
      <c r="AD9" s="7">
        <f t="shared" si="8"/>
        <v>26.999999999457458</v>
      </c>
      <c r="AE9" s="12">
        <v>11</v>
      </c>
    </row>
    <row r="10" spans="1:31" s="8" customFormat="1" ht="13.95" customHeight="1" x14ac:dyDescent="0.3">
      <c r="A10" s="14">
        <v>6</v>
      </c>
      <c r="B10" s="14">
        <v>2</v>
      </c>
      <c r="C10" s="33" t="s">
        <v>64</v>
      </c>
      <c r="D10" s="32" t="s">
        <v>68</v>
      </c>
      <c r="E10" s="25">
        <v>0.375115740740741</v>
      </c>
      <c r="F10" s="25">
        <v>0.37511967592592593</v>
      </c>
      <c r="G10" s="13">
        <f>IF(F10&gt;=E10,F10-E10,E10-F10)</f>
        <v>3.9351851849334096E-6</v>
      </c>
      <c r="H10" s="7">
        <f>G10*8640000</f>
        <v>33.999999997824659</v>
      </c>
      <c r="I10" s="7"/>
      <c r="J10" s="25">
        <v>0.375115740740741</v>
      </c>
      <c r="K10" s="25">
        <v>0.37511307870370375</v>
      </c>
      <c r="L10" s="13">
        <f t="shared" si="0"/>
        <v>2.6620370372487656E-6</v>
      </c>
      <c r="M10" s="7">
        <f t="shared" si="1"/>
        <v>23.000000001829335</v>
      </c>
      <c r="N10" s="7"/>
      <c r="O10" s="25">
        <v>0.375115740740741</v>
      </c>
      <c r="P10" s="25">
        <v>0.3751177083333333</v>
      </c>
      <c r="Q10" s="13">
        <f t="shared" si="2"/>
        <v>1.9675925923001714E-6</v>
      </c>
      <c r="R10" s="7">
        <f t="shared" si="3"/>
        <v>16.999999997473481</v>
      </c>
      <c r="S10" s="7"/>
      <c r="T10" s="25">
        <v>0.375115740740741</v>
      </c>
      <c r="U10" s="25">
        <v>0.37511412037037034</v>
      </c>
      <c r="V10" s="13">
        <f t="shared" si="4"/>
        <v>1.6203703706585415E-6</v>
      </c>
      <c r="W10" s="7">
        <f t="shared" si="5"/>
        <v>14.000000002489799</v>
      </c>
      <c r="X10" s="15">
        <v>0.593981481481481</v>
      </c>
      <c r="Y10" s="15">
        <v>0.593981481481481</v>
      </c>
      <c r="Z10" s="13">
        <f t="shared" si="6"/>
        <v>0</v>
      </c>
      <c r="AA10" s="7">
        <f t="shared" si="7"/>
        <v>0</v>
      </c>
      <c r="AB10" s="10"/>
      <c r="AC10" s="10"/>
      <c r="AD10" s="7">
        <f t="shared" si="8"/>
        <v>30.999999999963279</v>
      </c>
      <c r="AE10" s="12">
        <v>10</v>
      </c>
    </row>
    <row r="11" spans="1:31" s="8" customFormat="1" ht="13.95" customHeight="1" x14ac:dyDescent="0.3">
      <c r="A11" s="14">
        <v>7</v>
      </c>
      <c r="B11" s="14">
        <v>42</v>
      </c>
      <c r="C11" s="33" t="s">
        <v>62</v>
      </c>
      <c r="D11" s="32" t="s">
        <v>68</v>
      </c>
      <c r="E11" s="25">
        <v>0.375115740740741</v>
      </c>
      <c r="F11" s="25">
        <v>0.37512175925925928</v>
      </c>
      <c r="G11" s="13">
        <f>IF(F11&gt;=E11,F11-E11,E11-F11)</f>
        <v>6.0185185182803913E-6</v>
      </c>
      <c r="H11" s="7">
        <f>G11*8640000</f>
        <v>51.999999997942581</v>
      </c>
      <c r="I11" s="7"/>
      <c r="J11" s="25">
        <v>0.375115740740741</v>
      </c>
      <c r="K11" s="25">
        <v>0.37511678240740737</v>
      </c>
      <c r="L11" s="13">
        <f t="shared" si="0"/>
        <v>1.0416666663681795E-6</v>
      </c>
      <c r="M11" s="7">
        <f t="shared" si="1"/>
        <v>8.9999999974210709</v>
      </c>
      <c r="N11" s="7"/>
      <c r="O11" s="25">
        <v>0.375115740740741</v>
      </c>
      <c r="P11" s="25">
        <v>0.37511620370370369</v>
      </c>
      <c r="Q11" s="13">
        <f t="shared" si="2"/>
        <v>4.6296296268844017E-7</v>
      </c>
      <c r="R11" s="7">
        <f t="shared" si="3"/>
        <v>3.9999999976281231</v>
      </c>
      <c r="S11" s="7"/>
      <c r="T11" s="25">
        <v>0.375115740740741</v>
      </c>
      <c r="U11" s="25">
        <v>0.37512025462962967</v>
      </c>
      <c r="V11" s="13">
        <f t="shared" si="4"/>
        <v>4.5138888886686601E-6</v>
      </c>
      <c r="W11" s="7">
        <f t="shared" si="5"/>
        <v>38.999999998097223</v>
      </c>
      <c r="X11" s="15">
        <v>0.61273148148148104</v>
      </c>
      <c r="Y11" s="15">
        <v>0.61273148148148104</v>
      </c>
      <c r="Z11" s="13">
        <f t="shared" si="6"/>
        <v>0</v>
      </c>
      <c r="AA11" s="7">
        <f t="shared" si="7"/>
        <v>0</v>
      </c>
      <c r="AB11" s="10"/>
      <c r="AC11" s="10"/>
      <c r="AD11" s="7">
        <f t="shared" si="8"/>
        <v>42.999999995725346</v>
      </c>
      <c r="AE11" s="12">
        <v>9</v>
      </c>
    </row>
    <row r="12" spans="1:31" ht="13.95" customHeight="1" x14ac:dyDescent="0.3">
      <c r="A12" s="14">
        <v>8</v>
      </c>
      <c r="B12" s="14">
        <v>52</v>
      </c>
      <c r="C12" s="33" t="s">
        <v>31</v>
      </c>
      <c r="D12" s="32" t="s">
        <v>32</v>
      </c>
      <c r="E12" s="25">
        <v>0.375115740740741</v>
      </c>
      <c r="F12" s="25">
        <v>0.37512546296296295</v>
      </c>
      <c r="G12" s="37"/>
      <c r="H12" s="7">
        <v>84</v>
      </c>
      <c r="I12" s="7"/>
      <c r="J12" s="25">
        <v>0.375115740740741</v>
      </c>
      <c r="K12" s="25">
        <v>0.37511388888888891</v>
      </c>
      <c r="L12" s="13">
        <f t="shared" si="0"/>
        <v>1.8518518520860283E-6</v>
      </c>
      <c r="M12" s="7">
        <f t="shared" si="1"/>
        <v>16.000000002023285</v>
      </c>
      <c r="N12" s="7"/>
      <c r="O12" s="25">
        <v>0.375115740740741</v>
      </c>
      <c r="P12" s="25">
        <v>0.37511817129629632</v>
      </c>
      <c r="Q12" s="13">
        <f t="shared" si="2"/>
        <v>2.4305555553216784E-6</v>
      </c>
      <c r="R12" s="7">
        <f t="shared" si="3"/>
        <v>20.999999997979302</v>
      </c>
      <c r="S12" s="7"/>
      <c r="T12" s="25">
        <v>0.375115740740741</v>
      </c>
      <c r="U12" s="25">
        <v>0.3751127314814815</v>
      </c>
      <c r="V12" s="13">
        <f t="shared" si="4"/>
        <v>3.0092592595010181E-6</v>
      </c>
      <c r="W12" s="7">
        <f t="shared" si="5"/>
        <v>26.000000002088797</v>
      </c>
      <c r="X12" s="15">
        <v>0.61967592592592402</v>
      </c>
      <c r="Y12" s="15">
        <v>0.61967592592592402</v>
      </c>
      <c r="Z12" s="13">
        <f t="shared" si="6"/>
        <v>0</v>
      </c>
      <c r="AA12" s="7">
        <f t="shared" si="7"/>
        <v>0</v>
      </c>
      <c r="AB12" s="10"/>
      <c r="AC12" s="10"/>
      <c r="AD12" s="7">
        <f t="shared" si="8"/>
        <v>47.000000000068098</v>
      </c>
      <c r="AE12" s="12">
        <v>8</v>
      </c>
    </row>
    <row r="13" spans="1:31" ht="13.95" customHeight="1" x14ac:dyDescent="0.3">
      <c r="A13" s="14">
        <v>9</v>
      </c>
      <c r="B13" s="14">
        <v>14</v>
      </c>
      <c r="C13" s="33" t="s">
        <v>57</v>
      </c>
      <c r="D13" s="32" t="s">
        <v>53</v>
      </c>
      <c r="E13" s="25">
        <v>0.375115740740741</v>
      </c>
      <c r="F13" s="25">
        <v>0.37510405092592597</v>
      </c>
      <c r="G13" s="13">
        <f>IF(F13&gt;=E13,F13-E13,E13-F13)</f>
        <v>1.1689814815030175E-5</v>
      </c>
      <c r="H13" s="7">
        <f>G13*8640000</f>
        <v>101.00000000186071</v>
      </c>
      <c r="I13" s="7"/>
      <c r="J13" s="25">
        <v>0.375115740740741</v>
      </c>
      <c r="K13" s="25">
        <v>0.37511446759259259</v>
      </c>
      <c r="L13" s="13">
        <f t="shared" si="0"/>
        <v>1.273148148406289E-6</v>
      </c>
      <c r="M13" s="7">
        <f t="shared" si="1"/>
        <v>11.000000002230337</v>
      </c>
      <c r="N13" s="7"/>
      <c r="O13" s="25">
        <v>0.375115740740741</v>
      </c>
      <c r="P13" s="25">
        <v>0.37512002314814819</v>
      </c>
      <c r="Q13" s="13">
        <f t="shared" si="2"/>
        <v>4.2824074071856622E-6</v>
      </c>
      <c r="R13" s="7">
        <f t="shared" si="3"/>
        <v>36.999999998084121</v>
      </c>
      <c r="S13" s="7"/>
      <c r="T13" s="25">
        <v>0.375115740740741</v>
      </c>
      <c r="U13" s="25">
        <v>0.3751173611111111</v>
      </c>
      <c r="V13" s="13">
        <f t="shared" si="4"/>
        <v>1.62037037010343E-6</v>
      </c>
      <c r="W13" s="7">
        <f t="shared" si="5"/>
        <v>13.999999997693635</v>
      </c>
      <c r="X13" s="15">
        <v>0.594675925925926</v>
      </c>
      <c r="Y13" s="15">
        <v>0.594675925925926</v>
      </c>
      <c r="Z13" s="13">
        <f t="shared" si="6"/>
        <v>0</v>
      </c>
      <c r="AA13" s="7">
        <f t="shared" si="7"/>
        <v>0</v>
      </c>
      <c r="AB13" s="10"/>
      <c r="AC13" s="10"/>
      <c r="AD13" s="7">
        <f t="shared" si="8"/>
        <v>50.999999995777756</v>
      </c>
      <c r="AE13" s="12">
        <v>7</v>
      </c>
    </row>
    <row r="14" spans="1:31" ht="13.95" customHeight="1" x14ac:dyDescent="0.3">
      <c r="A14" s="14">
        <v>10</v>
      </c>
      <c r="B14" s="14">
        <v>26</v>
      </c>
      <c r="C14" s="33" t="s">
        <v>45</v>
      </c>
      <c r="D14" s="32" t="s">
        <v>46</v>
      </c>
      <c r="E14" s="25">
        <v>0.375115740740741</v>
      </c>
      <c r="F14" s="25">
        <v>0.37512002314814819</v>
      </c>
      <c r="G14" s="13">
        <f>IF(F14&gt;=E14,F14-E14,E14-F14)</f>
        <v>4.2824074071856622E-6</v>
      </c>
      <c r="H14" s="7">
        <f>G14*8640000</f>
        <v>36.999999998084121</v>
      </c>
      <c r="I14" s="7"/>
      <c r="J14" s="25">
        <v>0.375115740740741</v>
      </c>
      <c r="K14" s="25">
        <v>0.37511655092592594</v>
      </c>
      <c r="L14" s="13">
        <f t="shared" si="0"/>
        <v>8.1018518494069269E-7</v>
      </c>
      <c r="M14" s="7">
        <f t="shared" si="1"/>
        <v>6.9999999978875849</v>
      </c>
      <c r="N14" s="7"/>
      <c r="O14" s="25">
        <v>0.375115740740741</v>
      </c>
      <c r="P14" s="25">
        <v>0.3751127314814815</v>
      </c>
      <c r="Q14" s="13">
        <f t="shared" si="2"/>
        <v>3.0092592595010181E-6</v>
      </c>
      <c r="R14" s="7">
        <f t="shared" si="3"/>
        <v>26.000000002088797</v>
      </c>
      <c r="S14" s="7"/>
      <c r="T14" s="25">
        <v>0.375115740740741</v>
      </c>
      <c r="U14" s="25">
        <v>0.37511886574074071</v>
      </c>
      <c r="V14" s="13">
        <f t="shared" si="4"/>
        <v>3.1249999997151612E-6</v>
      </c>
      <c r="W14" s="7">
        <f t="shared" si="5"/>
        <v>26.999999997538993</v>
      </c>
      <c r="X14" s="15">
        <v>0.60162037037036997</v>
      </c>
      <c r="Y14" s="15">
        <v>0.60162037037036997</v>
      </c>
      <c r="Z14" s="13">
        <f t="shared" si="6"/>
        <v>0</v>
      </c>
      <c r="AA14" s="7">
        <f t="shared" si="7"/>
        <v>0</v>
      </c>
      <c r="AB14" s="10"/>
      <c r="AC14" s="10"/>
      <c r="AD14" s="7">
        <f t="shared" si="8"/>
        <v>52.999999999627789</v>
      </c>
      <c r="AE14" s="12">
        <v>6</v>
      </c>
    </row>
    <row r="15" spans="1:31" ht="13.95" customHeight="1" x14ac:dyDescent="0.3">
      <c r="A15" s="14">
        <v>11</v>
      </c>
      <c r="B15" s="14">
        <v>7</v>
      </c>
      <c r="C15" s="33" t="s">
        <v>71</v>
      </c>
      <c r="D15" s="32" t="s">
        <v>70</v>
      </c>
      <c r="E15" s="25">
        <v>0.375115740740741</v>
      </c>
      <c r="F15" s="25">
        <v>0.37516550925925923</v>
      </c>
      <c r="G15" s="13">
        <f>IF(F14&gt;=E15,F14-E15,E15-F14)</f>
        <v>4.2824074071856622E-6</v>
      </c>
      <c r="H15" s="7">
        <v>430</v>
      </c>
      <c r="I15" s="7"/>
      <c r="J15" s="25">
        <v>0.375115740740741</v>
      </c>
      <c r="K15" s="25">
        <v>0.37510347222222223</v>
      </c>
      <c r="L15" s="13">
        <f t="shared" si="0"/>
        <v>1.2268518518765426E-5</v>
      </c>
      <c r="M15" s="7">
        <f t="shared" si="1"/>
        <v>106.00000000213328</v>
      </c>
      <c r="N15" s="7"/>
      <c r="O15" s="25">
        <v>0.375115740740741</v>
      </c>
      <c r="P15" s="25">
        <v>0.37511712962962962</v>
      </c>
      <c r="Q15" s="13">
        <f t="shared" si="2"/>
        <v>1.388888888620432E-6</v>
      </c>
      <c r="R15" s="7">
        <f t="shared" si="3"/>
        <v>11.999999997680533</v>
      </c>
      <c r="S15" s="7"/>
      <c r="T15" s="25">
        <v>0.375115740740741</v>
      </c>
      <c r="U15" s="25">
        <v>0.3751109953703704</v>
      </c>
      <c r="V15" s="13">
        <f t="shared" si="4"/>
        <v>4.7453703705957473E-6</v>
      </c>
      <c r="W15" s="7">
        <f t="shared" si="5"/>
        <v>41.000000001947257</v>
      </c>
      <c r="X15" s="15">
        <v>0.59606481481481499</v>
      </c>
      <c r="Y15" s="15">
        <v>0.59606481481481499</v>
      </c>
      <c r="Z15" s="13">
        <f t="shared" si="6"/>
        <v>0</v>
      </c>
      <c r="AA15" s="7">
        <f t="shared" si="7"/>
        <v>0</v>
      </c>
      <c r="AB15" s="10"/>
      <c r="AC15" s="10"/>
      <c r="AD15" s="7">
        <f t="shared" si="8"/>
        <v>52.999999999627789</v>
      </c>
      <c r="AE15" s="12">
        <v>5</v>
      </c>
    </row>
    <row r="16" spans="1:31" s="8" customFormat="1" ht="13.95" customHeight="1" x14ac:dyDescent="0.3">
      <c r="A16" s="14">
        <v>12</v>
      </c>
      <c r="B16" s="14">
        <v>4</v>
      </c>
      <c r="C16" s="33" t="s">
        <v>88</v>
      </c>
      <c r="D16" s="32" t="s">
        <v>32</v>
      </c>
      <c r="E16" s="25">
        <v>0.375115740740741</v>
      </c>
      <c r="F16" s="25">
        <v>0.37511469907407408</v>
      </c>
      <c r="G16" s="13">
        <f>IF(F16&gt;=E16,F16-E16,E16-F16)</f>
        <v>1.041666666923291E-6</v>
      </c>
      <c r="H16" s="7">
        <f>G16*8640000</f>
        <v>9.0000000022172344</v>
      </c>
      <c r="I16" s="7"/>
      <c r="J16" s="25">
        <v>0.375115740740741</v>
      </c>
      <c r="K16" s="25">
        <v>0.37511331018518518</v>
      </c>
      <c r="L16" s="13">
        <f t="shared" si="0"/>
        <v>2.4305555558212788E-6</v>
      </c>
      <c r="M16" s="7">
        <f t="shared" si="1"/>
        <v>21.000000002295849</v>
      </c>
      <c r="N16" s="7"/>
      <c r="O16" s="25">
        <v>0.375115740740741</v>
      </c>
      <c r="P16" s="25">
        <v>0.37512002314814819</v>
      </c>
      <c r="Q16" s="13">
        <f t="shared" si="2"/>
        <v>4.2824074071856622E-6</v>
      </c>
      <c r="R16" s="7">
        <f t="shared" si="3"/>
        <v>36.999999998084121</v>
      </c>
      <c r="S16" s="7"/>
      <c r="T16" s="25">
        <v>0.375115740740741</v>
      </c>
      <c r="U16" s="25">
        <v>0.3751177083333333</v>
      </c>
      <c r="V16" s="13">
        <f t="shared" si="4"/>
        <v>1.9675925923001714E-6</v>
      </c>
      <c r="W16" s="7">
        <f t="shared" si="5"/>
        <v>16.999999997473481</v>
      </c>
      <c r="X16" s="15">
        <v>0.59050925925925901</v>
      </c>
      <c r="Y16" s="15">
        <v>0.59050925925925901</v>
      </c>
      <c r="Z16" s="13">
        <f t="shared" si="6"/>
        <v>0</v>
      </c>
      <c r="AA16" s="7">
        <f t="shared" si="7"/>
        <v>0</v>
      </c>
      <c r="AB16" s="10"/>
      <c r="AC16" s="10"/>
      <c r="AD16" s="7">
        <f t="shared" si="8"/>
        <v>53.999999995557602</v>
      </c>
      <c r="AE16" s="12">
        <v>4</v>
      </c>
    </row>
    <row r="17" spans="1:31" s="8" customFormat="1" ht="13.95" customHeight="1" x14ac:dyDescent="0.3">
      <c r="A17" s="14">
        <v>13</v>
      </c>
      <c r="B17" s="14">
        <v>55</v>
      </c>
      <c r="C17" s="33" t="s">
        <v>89</v>
      </c>
      <c r="D17" s="32" t="s">
        <v>90</v>
      </c>
      <c r="E17" s="25">
        <v>0.375115740740741</v>
      </c>
      <c r="F17" s="25">
        <v>0.37509189814814814</v>
      </c>
      <c r="G17" s="37"/>
      <c r="H17" s="7">
        <v>206</v>
      </c>
      <c r="I17" s="7"/>
      <c r="J17" s="25">
        <v>0.375115740740741</v>
      </c>
      <c r="K17" s="25">
        <v>0.37510231481481476</v>
      </c>
      <c r="L17" s="13">
        <f t="shared" si="0"/>
        <v>1.3425925926235927E-5</v>
      </c>
      <c r="M17" s="7">
        <f t="shared" si="1"/>
        <v>116.00000000267841</v>
      </c>
      <c r="N17" s="7"/>
      <c r="O17" s="25">
        <v>0.375115740740741</v>
      </c>
      <c r="P17" s="25">
        <v>0.37511041666666661</v>
      </c>
      <c r="Q17" s="13">
        <f t="shared" si="2"/>
        <v>5.3240740743865089E-6</v>
      </c>
      <c r="R17" s="7">
        <f t="shared" si="3"/>
        <v>46.000000002699437</v>
      </c>
      <c r="S17" s="7"/>
      <c r="T17" s="25">
        <v>0.375115740740741</v>
      </c>
      <c r="U17" s="25">
        <v>0.37511678240740737</v>
      </c>
      <c r="V17" s="13">
        <f t="shared" si="4"/>
        <v>1.0416666663681795E-6</v>
      </c>
      <c r="W17" s="7">
        <f t="shared" si="5"/>
        <v>8.9999999974210709</v>
      </c>
      <c r="X17" s="15">
        <v>0.62175925925925601</v>
      </c>
      <c r="Y17" s="15">
        <v>0.62175925925925601</v>
      </c>
      <c r="Z17" s="13">
        <f t="shared" si="6"/>
        <v>0</v>
      </c>
      <c r="AA17" s="7">
        <f t="shared" si="7"/>
        <v>0</v>
      </c>
      <c r="AB17" s="10"/>
      <c r="AC17" s="10"/>
      <c r="AD17" s="7">
        <f t="shared" si="8"/>
        <v>55.000000000120508</v>
      </c>
      <c r="AE17" s="12">
        <v>3</v>
      </c>
    </row>
    <row r="18" spans="1:31" s="8" customFormat="1" ht="13.95" customHeight="1" x14ac:dyDescent="0.3">
      <c r="A18" s="14">
        <v>14</v>
      </c>
      <c r="B18" s="14">
        <v>38</v>
      </c>
      <c r="C18" s="33" t="s">
        <v>63</v>
      </c>
      <c r="D18" s="32" t="s">
        <v>68</v>
      </c>
      <c r="E18" s="25">
        <v>0.375115740740741</v>
      </c>
      <c r="F18" s="25">
        <v>0.37512025462962967</v>
      </c>
      <c r="G18" s="13">
        <f t="shared" ref="G18:G28" si="9">IF(F18&gt;=E18,F18-E18,E18-F18)</f>
        <v>4.5138888886686601E-6</v>
      </c>
      <c r="H18" s="7">
        <f t="shared" ref="H18:H25" si="10">G18*8640000</f>
        <v>38.999999998097223</v>
      </c>
      <c r="I18" s="7"/>
      <c r="J18" s="25">
        <v>0.375115740740741</v>
      </c>
      <c r="K18" s="25">
        <v>0.37511388888888891</v>
      </c>
      <c r="L18" s="13">
        <f t="shared" si="0"/>
        <v>1.8518518520860283E-6</v>
      </c>
      <c r="M18" s="7">
        <f t="shared" si="1"/>
        <v>16.000000002023285</v>
      </c>
      <c r="N18" s="7"/>
      <c r="O18" s="25">
        <v>0.375115740740741</v>
      </c>
      <c r="P18" s="25">
        <v>0.37511423611111111</v>
      </c>
      <c r="Q18" s="13">
        <f t="shared" si="2"/>
        <v>1.5046296298892869E-6</v>
      </c>
      <c r="R18" s="7">
        <f t="shared" si="3"/>
        <v>13.000000002243439</v>
      </c>
      <c r="S18" s="7"/>
      <c r="T18" s="25">
        <v>0.375115740740741</v>
      </c>
      <c r="U18" s="25">
        <v>0.37512083333333335</v>
      </c>
      <c r="V18" s="13">
        <f t="shared" si="4"/>
        <v>5.0925925923483994E-6</v>
      </c>
      <c r="W18" s="7">
        <f t="shared" si="5"/>
        <v>43.999999997890171</v>
      </c>
      <c r="X18" s="15">
        <v>0.60995370370370405</v>
      </c>
      <c r="Y18" s="15">
        <v>0.60995370370370405</v>
      </c>
      <c r="Z18" s="13">
        <f t="shared" si="6"/>
        <v>0</v>
      </c>
      <c r="AA18" s="7">
        <f t="shared" si="7"/>
        <v>0</v>
      </c>
      <c r="AB18" s="10"/>
      <c r="AC18" s="10"/>
      <c r="AD18" s="7">
        <f t="shared" si="8"/>
        <v>57.00000000013361</v>
      </c>
      <c r="AE18" s="12">
        <v>2</v>
      </c>
    </row>
    <row r="19" spans="1:31" s="8" customFormat="1" ht="13.95" customHeight="1" x14ac:dyDescent="0.3">
      <c r="A19" s="14">
        <v>15</v>
      </c>
      <c r="B19" s="14">
        <v>41</v>
      </c>
      <c r="C19" s="33" t="s">
        <v>85</v>
      </c>
      <c r="D19" s="32" t="s">
        <v>83</v>
      </c>
      <c r="E19" s="25">
        <v>0.375115740740741</v>
      </c>
      <c r="F19" s="25">
        <v>0.37511365740740743</v>
      </c>
      <c r="G19" s="13">
        <f t="shared" si="9"/>
        <v>2.0833333335690263E-6</v>
      </c>
      <c r="H19" s="7">
        <f t="shared" si="10"/>
        <v>18.000000002036387</v>
      </c>
      <c r="I19" s="7"/>
      <c r="J19" s="25">
        <v>0.375115740740741</v>
      </c>
      <c r="K19" s="25">
        <v>0.37510717592592591</v>
      </c>
      <c r="L19" s="13">
        <f t="shared" si="0"/>
        <v>8.5648148150929693E-6</v>
      </c>
      <c r="M19" s="7">
        <f t="shared" si="1"/>
        <v>74.000000002403254</v>
      </c>
      <c r="N19" s="7"/>
      <c r="O19" s="25">
        <v>0.375115740740741</v>
      </c>
      <c r="P19" s="25">
        <v>0.3751109953703704</v>
      </c>
      <c r="Q19" s="13">
        <f t="shared" si="2"/>
        <v>4.7453703705957473E-6</v>
      </c>
      <c r="R19" s="7">
        <f t="shared" si="3"/>
        <v>41.000000001947257</v>
      </c>
      <c r="S19" s="7"/>
      <c r="T19" s="25">
        <v>0.375115740740741</v>
      </c>
      <c r="U19" s="25">
        <v>0.37511851851851857</v>
      </c>
      <c r="V19" s="13">
        <f t="shared" si="4"/>
        <v>2.777777777573931E-6</v>
      </c>
      <c r="W19" s="7">
        <f t="shared" si="5"/>
        <v>23.999999998238764</v>
      </c>
      <c r="X19" s="15">
        <v>0.61203703703703705</v>
      </c>
      <c r="Y19" s="15">
        <v>0.61203703703703705</v>
      </c>
      <c r="Z19" s="13">
        <f t="shared" si="6"/>
        <v>0</v>
      </c>
      <c r="AA19" s="7">
        <f t="shared" si="7"/>
        <v>0</v>
      </c>
      <c r="AB19" s="10"/>
      <c r="AC19" s="10"/>
      <c r="AD19" s="7">
        <f t="shared" si="8"/>
        <v>65.00000000018602</v>
      </c>
      <c r="AE19" s="12">
        <v>1</v>
      </c>
    </row>
    <row r="20" spans="1:31" s="8" customFormat="1" ht="13.95" customHeight="1" x14ac:dyDescent="0.3">
      <c r="A20" s="14">
        <v>16</v>
      </c>
      <c r="B20" s="14">
        <v>32</v>
      </c>
      <c r="C20" s="33" t="s">
        <v>77</v>
      </c>
      <c r="D20" s="32" t="s">
        <v>51</v>
      </c>
      <c r="E20" s="25">
        <v>0.375115740740741</v>
      </c>
      <c r="F20" s="25">
        <v>0.375108912037037</v>
      </c>
      <c r="G20" s="13">
        <f t="shared" si="9"/>
        <v>6.8287037039982401E-6</v>
      </c>
      <c r="H20" s="7">
        <f t="shared" si="10"/>
        <v>59.000000002544795</v>
      </c>
      <c r="I20" s="7"/>
      <c r="J20" s="25">
        <v>0.375115740740741</v>
      </c>
      <c r="K20" s="25">
        <v>0.37511423611111111</v>
      </c>
      <c r="L20" s="13">
        <f t="shared" si="0"/>
        <v>1.5046296298892869E-6</v>
      </c>
      <c r="M20" s="7">
        <f t="shared" si="1"/>
        <v>13.000000002243439</v>
      </c>
      <c r="N20" s="7"/>
      <c r="O20" s="25">
        <v>0.375115740740741</v>
      </c>
      <c r="P20" s="25">
        <v>0.37511527777777776</v>
      </c>
      <c r="Q20" s="13">
        <f t="shared" si="2"/>
        <v>4.6296296324355168E-7</v>
      </c>
      <c r="R20" s="7">
        <f t="shared" si="3"/>
        <v>4.0000000024242865</v>
      </c>
      <c r="S20" s="7">
        <v>50</v>
      </c>
      <c r="T20" s="25">
        <v>0.375115740740741</v>
      </c>
      <c r="U20" s="25">
        <v>0.37511712962962962</v>
      </c>
      <c r="V20" s="13">
        <f t="shared" si="4"/>
        <v>1.388888888620432E-6</v>
      </c>
      <c r="W20" s="7">
        <f t="shared" si="5"/>
        <v>11.999999997680533</v>
      </c>
      <c r="X20" s="15">
        <v>0.60578703703703696</v>
      </c>
      <c r="Y20" s="15">
        <v>0.60578703703703696</v>
      </c>
      <c r="Z20" s="13">
        <f t="shared" si="6"/>
        <v>0</v>
      </c>
      <c r="AA20" s="7">
        <f t="shared" si="7"/>
        <v>0</v>
      </c>
      <c r="AB20" s="10"/>
      <c r="AC20" s="10"/>
      <c r="AD20" s="7">
        <f t="shared" si="8"/>
        <v>66.000000000104819</v>
      </c>
      <c r="AE20" s="12"/>
    </row>
    <row r="21" spans="1:31" ht="13.95" customHeight="1" x14ac:dyDescent="0.3">
      <c r="A21" s="14">
        <v>17</v>
      </c>
      <c r="B21" s="14">
        <v>34</v>
      </c>
      <c r="C21" s="33" t="s">
        <v>80</v>
      </c>
      <c r="D21" s="32" t="s">
        <v>81</v>
      </c>
      <c r="E21" s="25">
        <v>0.375115740740741</v>
      </c>
      <c r="F21" s="25">
        <v>0.37511504629629627</v>
      </c>
      <c r="G21" s="13">
        <f t="shared" si="9"/>
        <v>6.9444444472654965E-7</v>
      </c>
      <c r="H21" s="7">
        <f t="shared" si="10"/>
        <v>6.000000002437389</v>
      </c>
      <c r="I21" s="7"/>
      <c r="J21" s="25">
        <v>0.375115740740741</v>
      </c>
      <c r="K21" s="25">
        <v>0.37511423611111111</v>
      </c>
      <c r="L21" s="13">
        <f t="shared" si="0"/>
        <v>1.5046296298892869E-6</v>
      </c>
      <c r="M21" s="7">
        <f t="shared" si="1"/>
        <v>13.000000002243439</v>
      </c>
      <c r="N21" s="7"/>
      <c r="O21" s="25">
        <v>0.375115740740741</v>
      </c>
      <c r="P21" s="25">
        <v>0.37511331018518518</v>
      </c>
      <c r="Q21" s="13">
        <f t="shared" si="2"/>
        <v>2.4305555558212788E-6</v>
      </c>
      <c r="R21" s="7">
        <f t="shared" si="3"/>
        <v>21.000000002295849</v>
      </c>
      <c r="S21" s="7"/>
      <c r="T21" s="25">
        <v>0.375115740740741</v>
      </c>
      <c r="U21" s="25">
        <v>0.3751211805555556</v>
      </c>
      <c r="V21" s="13">
        <f t="shared" si="4"/>
        <v>5.439814814600652E-6</v>
      </c>
      <c r="W21" s="7">
        <f t="shared" si="5"/>
        <v>46.999999998149633</v>
      </c>
      <c r="X21" s="15">
        <v>0.60717592592592595</v>
      </c>
      <c r="Y21" s="15">
        <v>0.60717592592592595</v>
      </c>
      <c r="Z21" s="13">
        <f t="shared" si="6"/>
        <v>0</v>
      </c>
      <c r="AA21" s="7">
        <f t="shared" si="7"/>
        <v>0</v>
      </c>
      <c r="AB21" s="10"/>
      <c r="AC21" s="10"/>
      <c r="AD21" s="7">
        <f t="shared" si="8"/>
        <v>68.000000000445482</v>
      </c>
      <c r="AE21" s="12"/>
    </row>
    <row r="22" spans="1:31" ht="13.95" customHeight="1" x14ac:dyDescent="0.3">
      <c r="A22" s="14">
        <v>18</v>
      </c>
      <c r="B22" s="14">
        <v>16</v>
      </c>
      <c r="C22" s="33" t="s">
        <v>52</v>
      </c>
      <c r="D22" s="32" t="s">
        <v>53</v>
      </c>
      <c r="E22" s="25">
        <v>0.375115740740741</v>
      </c>
      <c r="F22" s="25">
        <v>0.37513159722222222</v>
      </c>
      <c r="G22" s="13">
        <f t="shared" si="9"/>
        <v>1.5856481481224538E-5</v>
      </c>
      <c r="H22" s="7">
        <f t="shared" si="10"/>
        <v>136.99999999778001</v>
      </c>
      <c r="I22" s="7"/>
      <c r="J22" s="25">
        <v>0.375115740740741</v>
      </c>
      <c r="K22" s="25">
        <v>0.37510578703703706</v>
      </c>
      <c r="L22" s="13">
        <f t="shared" si="0"/>
        <v>9.9537037039354459E-6</v>
      </c>
      <c r="M22" s="7">
        <f t="shared" si="1"/>
        <v>86.000000002002253</v>
      </c>
      <c r="N22" s="7"/>
      <c r="O22" s="25">
        <v>0.375115740740741</v>
      </c>
      <c r="P22" s="25">
        <v>0.3751211805555556</v>
      </c>
      <c r="Q22" s="13">
        <f t="shared" si="2"/>
        <v>5.439814814600652E-6</v>
      </c>
      <c r="R22" s="7">
        <f t="shared" si="3"/>
        <v>46.999999998149633</v>
      </c>
      <c r="S22" s="7"/>
      <c r="T22" s="25">
        <v>0.375115740740741</v>
      </c>
      <c r="U22" s="25">
        <v>0.37511331018518518</v>
      </c>
      <c r="V22" s="13">
        <f t="shared" si="4"/>
        <v>2.4305555558212788E-6</v>
      </c>
      <c r="W22" s="7">
        <f t="shared" si="5"/>
        <v>21.000000002295849</v>
      </c>
      <c r="X22" s="15">
        <v>0.59120370370370401</v>
      </c>
      <c r="Y22" s="15">
        <v>0.59120370370370401</v>
      </c>
      <c r="Z22" s="13">
        <f t="shared" si="6"/>
        <v>0</v>
      </c>
      <c r="AA22" s="7">
        <f t="shared" si="7"/>
        <v>0</v>
      </c>
      <c r="AB22" s="10"/>
      <c r="AC22" s="10"/>
      <c r="AD22" s="7">
        <f t="shared" si="8"/>
        <v>68.000000000445482</v>
      </c>
      <c r="AE22" s="12"/>
    </row>
    <row r="23" spans="1:31" ht="13.95" customHeight="1" x14ac:dyDescent="0.3">
      <c r="A23" s="14">
        <v>19</v>
      </c>
      <c r="B23" s="14">
        <v>28</v>
      </c>
      <c r="C23" s="33" t="s">
        <v>29</v>
      </c>
      <c r="D23" s="32" t="s">
        <v>51</v>
      </c>
      <c r="E23" s="25">
        <v>0.375115740740741</v>
      </c>
      <c r="F23" s="25">
        <v>0.37509537037037038</v>
      </c>
      <c r="G23" s="13">
        <f t="shared" si="9"/>
        <v>2.0370370370614843E-5</v>
      </c>
      <c r="H23" s="7">
        <f t="shared" si="10"/>
        <v>176.00000000211224</v>
      </c>
      <c r="I23" s="7"/>
      <c r="J23" s="25">
        <v>0.375115740740741</v>
      </c>
      <c r="K23" s="25">
        <v>0.37511446759259259</v>
      </c>
      <c r="L23" s="13">
        <f t="shared" si="0"/>
        <v>1.273148148406289E-6</v>
      </c>
      <c r="M23" s="7">
        <f t="shared" si="1"/>
        <v>11.000000002230337</v>
      </c>
      <c r="N23" s="7"/>
      <c r="O23" s="25">
        <v>0.375115740740741</v>
      </c>
      <c r="P23" s="25">
        <v>0.37511122685185189</v>
      </c>
      <c r="Q23" s="13">
        <f t="shared" si="2"/>
        <v>4.5138888891127493E-6</v>
      </c>
      <c r="R23" s="7">
        <f t="shared" si="3"/>
        <v>39.000000001934154</v>
      </c>
      <c r="S23" s="7"/>
      <c r="T23" s="25">
        <v>0.375115740740741</v>
      </c>
      <c r="U23" s="25">
        <v>0.37511238425925925</v>
      </c>
      <c r="V23" s="13">
        <f t="shared" si="4"/>
        <v>3.3564814817532707E-6</v>
      </c>
      <c r="W23" s="7">
        <f t="shared" si="5"/>
        <v>29.000000002348258</v>
      </c>
      <c r="X23" s="15">
        <v>0.60300925925925897</v>
      </c>
      <c r="Y23" s="15">
        <v>0.60300925925925897</v>
      </c>
      <c r="Z23" s="13">
        <f t="shared" si="6"/>
        <v>0</v>
      </c>
      <c r="AA23" s="7">
        <f t="shared" si="7"/>
        <v>0</v>
      </c>
      <c r="AB23" s="10"/>
      <c r="AC23" s="10"/>
      <c r="AD23" s="7">
        <f t="shared" si="8"/>
        <v>68.000000004282413</v>
      </c>
      <c r="AE23" s="12"/>
    </row>
    <row r="24" spans="1:31" ht="13.95" customHeight="1" x14ac:dyDescent="0.3">
      <c r="A24" s="14">
        <v>20</v>
      </c>
      <c r="B24" s="14">
        <v>24</v>
      </c>
      <c r="C24" s="33" t="s">
        <v>34</v>
      </c>
      <c r="D24" s="32" t="s">
        <v>32</v>
      </c>
      <c r="E24" s="25">
        <v>0.375115740740741</v>
      </c>
      <c r="F24" s="25">
        <v>0.37510173611111108</v>
      </c>
      <c r="G24" s="13">
        <f t="shared" si="9"/>
        <v>1.4004629629915666E-5</v>
      </c>
      <c r="H24" s="7">
        <f t="shared" si="10"/>
        <v>121.00000000247135</v>
      </c>
      <c r="I24" s="7"/>
      <c r="J24" s="25">
        <v>0.375115740740741</v>
      </c>
      <c r="K24" s="25">
        <v>0.37510347222222223</v>
      </c>
      <c r="L24" s="13">
        <f t="shared" si="0"/>
        <v>1.2268518518765426E-5</v>
      </c>
      <c r="M24" s="7">
        <f t="shared" si="1"/>
        <v>106.00000000213328</v>
      </c>
      <c r="N24" s="7"/>
      <c r="O24" s="25">
        <v>0.375115740740741</v>
      </c>
      <c r="P24" s="25">
        <v>0.37510868055555552</v>
      </c>
      <c r="Q24" s="13">
        <f t="shared" si="2"/>
        <v>7.0601851854812381E-6</v>
      </c>
      <c r="R24" s="7">
        <f t="shared" si="3"/>
        <v>61.000000002557897</v>
      </c>
      <c r="S24" s="7"/>
      <c r="T24" s="25">
        <v>0.375115740740741</v>
      </c>
      <c r="U24" s="25">
        <v>0.37511469907407408</v>
      </c>
      <c r="V24" s="13">
        <f t="shared" si="4"/>
        <v>1.041666666923291E-6</v>
      </c>
      <c r="W24" s="7">
        <f t="shared" si="5"/>
        <v>9.0000000022172344</v>
      </c>
      <c r="X24" s="15">
        <v>0.60023148148148098</v>
      </c>
      <c r="Y24" s="15">
        <v>0.60023148148148098</v>
      </c>
      <c r="Z24" s="13">
        <f t="shared" si="6"/>
        <v>0</v>
      </c>
      <c r="AA24" s="7">
        <f t="shared" si="7"/>
        <v>0</v>
      </c>
      <c r="AB24" s="10"/>
      <c r="AC24" s="10"/>
      <c r="AD24" s="7">
        <f t="shared" si="8"/>
        <v>70.000000004775131</v>
      </c>
      <c r="AE24" s="12"/>
    </row>
    <row r="25" spans="1:31" s="8" customFormat="1" ht="13.95" customHeight="1" x14ac:dyDescent="0.3">
      <c r="A25" s="14">
        <v>21</v>
      </c>
      <c r="B25" s="14">
        <v>21</v>
      </c>
      <c r="C25" s="33" t="s">
        <v>30</v>
      </c>
      <c r="D25" s="32" t="s">
        <v>51</v>
      </c>
      <c r="E25" s="25">
        <v>0.375115740740741</v>
      </c>
      <c r="F25" s="25">
        <v>0.37511539351851853</v>
      </c>
      <c r="G25" s="13">
        <f t="shared" si="9"/>
        <v>3.4722222247429713E-7</v>
      </c>
      <c r="H25" s="7">
        <f t="shared" si="10"/>
        <v>3.0000000021779272</v>
      </c>
      <c r="I25" s="7"/>
      <c r="J25" s="25">
        <v>0.375115740740741</v>
      </c>
      <c r="K25" s="25">
        <v>0.3751127314814815</v>
      </c>
      <c r="L25" s="13">
        <f t="shared" si="0"/>
        <v>3.0092592595010181E-6</v>
      </c>
      <c r="M25" s="7">
        <f t="shared" si="1"/>
        <v>26.000000002088797</v>
      </c>
      <c r="N25" s="7"/>
      <c r="O25" s="25">
        <v>0.375115740740741</v>
      </c>
      <c r="P25" s="25">
        <v>0.37512291666666669</v>
      </c>
      <c r="Q25" s="13">
        <f t="shared" si="2"/>
        <v>7.1759259256953811E-6</v>
      </c>
      <c r="R25" s="7">
        <f t="shared" si="3"/>
        <v>61.999999998008093</v>
      </c>
      <c r="S25" s="7"/>
      <c r="T25" s="25">
        <v>0.375115740740741</v>
      </c>
      <c r="U25" s="25">
        <v>0.37511446759259259</v>
      </c>
      <c r="V25" s="13">
        <f t="shared" si="4"/>
        <v>1.273148148406289E-6</v>
      </c>
      <c r="W25" s="7">
        <f t="shared" si="5"/>
        <v>11.000000002230337</v>
      </c>
      <c r="X25" s="15">
        <v>0.59675925925925899</v>
      </c>
      <c r="Y25" s="15">
        <v>0.59675925925925899</v>
      </c>
      <c r="Z25" s="13">
        <f t="shared" si="6"/>
        <v>0</v>
      </c>
      <c r="AA25" s="7">
        <f t="shared" si="7"/>
        <v>0</v>
      </c>
      <c r="AB25" s="10"/>
      <c r="AC25" s="10"/>
      <c r="AD25" s="7">
        <f t="shared" si="8"/>
        <v>73.00000000023843</v>
      </c>
      <c r="AE25" s="12"/>
    </row>
    <row r="26" spans="1:31" s="8" customFormat="1" ht="13.95" customHeight="1" x14ac:dyDescent="0.3">
      <c r="A26" s="14">
        <v>22</v>
      </c>
      <c r="B26" s="14">
        <v>1</v>
      </c>
      <c r="C26" s="33" t="s">
        <v>54</v>
      </c>
      <c r="D26" s="32" t="s">
        <v>53</v>
      </c>
      <c r="E26" s="25">
        <v>0.375115740740741</v>
      </c>
      <c r="F26" s="25">
        <v>0.37513622685185188</v>
      </c>
      <c r="G26" s="13">
        <f t="shared" si="9"/>
        <v>2.0486111110884497E-5</v>
      </c>
      <c r="H26" s="7">
        <v>177</v>
      </c>
      <c r="I26" s="7">
        <v>50</v>
      </c>
      <c r="J26" s="25">
        <v>0.375115740740741</v>
      </c>
      <c r="K26" s="25">
        <v>0.3751271990740741</v>
      </c>
      <c r="L26" s="13">
        <f t="shared" si="0"/>
        <v>1.1458333333103088E-5</v>
      </c>
      <c r="M26" s="7">
        <v>99</v>
      </c>
      <c r="N26" s="7"/>
      <c r="O26" s="25">
        <v>0.375115740740741</v>
      </c>
      <c r="P26" s="25">
        <v>0.37512314814814812</v>
      </c>
      <c r="Q26" s="13">
        <f t="shared" si="2"/>
        <v>7.4074074071228679E-6</v>
      </c>
      <c r="R26" s="7">
        <f t="shared" si="3"/>
        <v>63.999999997541579</v>
      </c>
      <c r="S26" s="7"/>
      <c r="T26" s="25">
        <v>0.375115740740741</v>
      </c>
      <c r="U26" s="25">
        <v>0.3751173611111111</v>
      </c>
      <c r="V26" s="13">
        <f t="shared" si="4"/>
        <v>1.62037037010343E-6</v>
      </c>
      <c r="W26" s="7">
        <f t="shared" si="5"/>
        <v>13.999999997693635</v>
      </c>
      <c r="X26" s="15">
        <v>0.58981481481481501</v>
      </c>
      <c r="Y26" s="15">
        <v>0.58981481481481501</v>
      </c>
      <c r="Z26" s="13">
        <f t="shared" si="6"/>
        <v>0</v>
      </c>
      <c r="AA26" s="7">
        <f t="shared" si="7"/>
        <v>0</v>
      </c>
      <c r="AB26" s="10"/>
      <c r="AC26" s="10"/>
      <c r="AD26" s="7">
        <f t="shared" si="8"/>
        <v>77.999999995235214</v>
      </c>
      <c r="AE26" s="12"/>
    </row>
    <row r="27" spans="1:31" s="8" customFormat="1" ht="13.95" customHeight="1" x14ac:dyDescent="0.3">
      <c r="A27" s="14">
        <v>23</v>
      </c>
      <c r="B27" s="14">
        <v>25</v>
      </c>
      <c r="C27" s="33" t="s">
        <v>65</v>
      </c>
      <c r="D27" s="32" t="s">
        <v>68</v>
      </c>
      <c r="E27" s="25">
        <v>0.375115740740741</v>
      </c>
      <c r="F27" s="25">
        <v>0.37511909722222225</v>
      </c>
      <c r="G27" s="13">
        <f t="shared" si="9"/>
        <v>3.3564814812536703E-6</v>
      </c>
      <c r="H27" s="7">
        <f>G27*8640000</f>
        <v>28.999999998031711</v>
      </c>
      <c r="I27" s="7"/>
      <c r="J27" s="25">
        <v>0.375115740740741</v>
      </c>
      <c r="K27" s="25">
        <v>0.37511504629629627</v>
      </c>
      <c r="L27" s="13">
        <f t="shared" si="0"/>
        <v>6.9444444472654965E-7</v>
      </c>
      <c r="M27" s="7">
        <f t="shared" ref="M27:M56" si="11">L27*8640000</f>
        <v>6.000000002437389</v>
      </c>
      <c r="N27" s="7"/>
      <c r="O27" s="25">
        <v>0.375115740740741</v>
      </c>
      <c r="P27" s="25">
        <v>0.37512233796296296</v>
      </c>
      <c r="Q27" s="13">
        <f t="shared" si="2"/>
        <v>6.5972222219601306E-6</v>
      </c>
      <c r="R27" s="7">
        <f t="shared" si="3"/>
        <v>56.999999997735529</v>
      </c>
      <c r="S27" s="7"/>
      <c r="T27" s="25">
        <v>0.375115740740741</v>
      </c>
      <c r="U27" s="25">
        <v>0.37511828703703703</v>
      </c>
      <c r="V27" s="13">
        <f t="shared" si="4"/>
        <v>2.5462962960354218E-6</v>
      </c>
      <c r="W27" s="7">
        <f t="shared" si="5"/>
        <v>21.999999997746045</v>
      </c>
      <c r="X27" s="15">
        <v>0.60092592592592597</v>
      </c>
      <c r="Y27" s="15">
        <v>0.60092592592592597</v>
      </c>
      <c r="Z27" s="13">
        <f t="shared" si="6"/>
        <v>0</v>
      </c>
      <c r="AA27" s="7">
        <f t="shared" si="7"/>
        <v>0</v>
      </c>
      <c r="AB27" s="10"/>
      <c r="AC27" s="10"/>
      <c r="AD27" s="7">
        <f t="shared" si="8"/>
        <v>78.999999995481573</v>
      </c>
      <c r="AE27" s="12"/>
    </row>
    <row r="28" spans="1:31" s="8" customFormat="1" ht="13.95" customHeight="1" x14ac:dyDescent="0.3">
      <c r="A28" s="14">
        <v>24</v>
      </c>
      <c r="B28" s="14">
        <v>3</v>
      </c>
      <c r="C28" s="33" t="s">
        <v>35</v>
      </c>
      <c r="D28" s="32" t="s">
        <v>32</v>
      </c>
      <c r="E28" s="25">
        <v>0.375115740740741</v>
      </c>
      <c r="F28" s="25">
        <v>0.3751211805555556</v>
      </c>
      <c r="G28" s="13">
        <f t="shared" si="9"/>
        <v>5.439814814600652E-6</v>
      </c>
      <c r="H28" s="7">
        <f>G28*8640000</f>
        <v>46.999999998149633</v>
      </c>
      <c r="I28" s="7"/>
      <c r="J28" s="25">
        <v>0.375115740740741</v>
      </c>
      <c r="K28" s="25">
        <v>0.37512581018518515</v>
      </c>
      <c r="L28" s="13">
        <f t="shared" si="0"/>
        <v>1.0069444444149589E-5</v>
      </c>
      <c r="M28" s="7">
        <f t="shared" si="11"/>
        <v>86.999999997452448</v>
      </c>
      <c r="N28" s="7"/>
      <c r="O28" s="25">
        <v>0.375115740740741</v>
      </c>
      <c r="P28" s="25">
        <v>0.37512060185185186</v>
      </c>
      <c r="Q28" s="13">
        <f t="shared" si="2"/>
        <v>4.8611111108654015E-6</v>
      </c>
      <c r="R28" s="7">
        <f t="shared" si="3"/>
        <v>41.999999997877069</v>
      </c>
      <c r="S28" s="7"/>
      <c r="T28" s="25">
        <v>0.375115740740741</v>
      </c>
      <c r="U28" s="25">
        <v>0.37512002314814819</v>
      </c>
      <c r="V28" s="13">
        <f t="shared" si="4"/>
        <v>4.2824074071856622E-6</v>
      </c>
      <c r="W28" s="7">
        <f t="shared" si="5"/>
        <v>36.999999998084121</v>
      </c>
      <c r="X28" s="15">
        <v>0.59814814814814798</v>
      </c>
      <c r="Y28" s="15">
        <v>0.59814814814814798</v>
      </c>
      <c r="Z28" s="13">
        <f t="shared" si="6"/>
        <v>0</v>
      </c>
      <c r="AA28" s="7">
        <f t="shared" si="7"/>
        <v>0</v>
      </c>
      <c r="AB28" s="10"/>
      <c r="AC28" s="10"/>
      <c r="AD28" s="7">
        <f t="shared" si="8"/>
        <v>78.99999999596119</v>
      </c>
      <c r="AE28" s="12"/>
    </row>
    <row r="29" spans="1:31" s="8" customFormat="1" ht="13.95" customHeight="1" x14ac:dyDescent="0.3">
      <c r="A29" s="14">
        <v>25</v>
      </c>
      <c r="B29" s="14">
        <v>53</v>
      </c>
      <c r="C29" s="33" t="s">
        <v>59</v>
      </c>
      <c r="D29" s="32" t="s">
        <v>68</v>
      </c>
      <c r="E29" s="25">
        <v>0.375115740740741</v>
      </c>
      <c r="F29" s="25">
        <v>0.37512465277777779</v>
      </c>
      <c r="G29" s="37"/>
      <c r="H29" s="7">
        <v>77</v>
      </c>
      <c r="I29" s="7"/>
      <c r="J29" s="25">
        <v>0.375115740740741</v>
      </c>
      <c r="K29" s="25">
        <v>0.37510347222222223</v>
      </c>
      <c r="L29" s="13">
        <f t="shared" si="0"/>
        <v>1.2268518518765426E-5</v>
      </c>
      <c r="M29" s="7">
        <f t="shared" si="11"/>
        <v>106.00000000213328</v>
      </c>
      <c r="N29" s="7"/>
      <c r="O29" s="25">
        <v>0.375115740740741</v>
      </c>
      <c r="P29" s="25">
        <v>0.37511620370370369</v>
      </c>
      <c r="Q29" s="13">
        <f t="shared" si="2"/>
        <v>4.6296296268844017E-7</v>
      </c>
      <c r="R29" s="7">
        <f t="shared" si="3"/>
        <v>3.9999999976281231</v>
      </c>
      <c r="S29" s="7"/>
      <c r="T29" s="25">
        <v>0.375115740740741</v>
      </c>
      <c r="U29" s="25">
        <v>0.37510636574074074</v>
      </c>
      <c r="V29" s="13">
        <f t="shared" si="4"/>
        <v>9.3750000002557066E-6</v>
      </c>
      <c r="W29" s="7">
        <f t="shared" si="5"/>
        <v>81.000000002209305</v>
      </c>
      <c r="X29" s="15">
        <v>0.62037037037036802</v>
      </c>
      <c r="Y29" s="15">
        <v>0.62037037037036802</v>
      </c>
      <c r="Z29" s="13">
        <f t="shared" si="6"/>
        <v>0</v>
      </c>
      <c r="AA29" s="7">
        <f t="shared" si="7"/>
        <v>0</v>
      </c>
      <c r="AB29" s="10"/>
      <c r="AC29" s="10"/>
      <c r="AD29" s="7">
        <f t="shared" si="8"/>
        <v>84.999999999837428</v>
      </c>
      <c r="AE29" s="12"/>
    </row>
    <row r="30" spans="1:31" s="8" customFormat="1" ht="13.95" customHeight="1" x14ac:dyDescent="0.3">
      <c r="A30" s="14">
        <v>26</v>
      </c>
      <c r="B30" s="14">
        <v>31</v>
      </c>
      <c r="C30" s="33" t="s">
        <v>82</v>
      </c>
      <c r="D30" s="32" t="s">
        <v>83</v>
      </c>
      <c r="E30" s="25">
        <v>0.375115740740741</v>
      </c>
      <c r="F30" s="25">
        <v>0.37511423611111111</v>
      </c>
      <c r="G30" s="13">
        <f>IF(F30&gt;=E30,F30-E30,E30-F30)</f>
        <v>1.5046296298892869E-6</v>
      </c>
      <c r="H30" s="7">
        <f>G30*8640000</f>
        <v>13.000000002243439</v>
      </c>
      <c r="I30" s="7"/>
      <c r="J30" s="25">
        <v>0.375115740740741</v>
      </c>
      <c r="K30" s="25">
        <v>0.37511851851851857</v>
      </c>
      <c r="L30" s="13">
        <f t="shared" si="0"/>
        <v>2.777777777573931E-6</v>
      </c>
      <c r="M30" s="7">
        <f t="shared" si="11"/>
        <v>23.999999998238764</v>
      </c>
      <c r="N30" s="7"/>
      <c r="O30" s="25">
        <v>0.375115740740741</v>
      </c>
      <c r="P30" s="25">
        <v>0.37512175925925928</v>
      </c>
      <c r="Q30" s="13">
        <f t="shared" si="2"/>
        <v>6.0185185182803913E-6</v>
      </c>
      <c r="R30" s="7">
        <f t="shared" si="3"/>
        <v>51.999999997942581</v>
      </c>
      <c r="S30" s="7"/>
      <c r="T30" s="25">
        <v>0.375115740740741</v>
      </c>
      <c r="U30" s="25">
        <v>0.37511122685185189</v>
      </c>
      <c r="V30" s="13">
        <f t="shared" si="4"/>
        <v>4.5138888891127493E-6</v>
      </c>
      <c r="W30" s="7">
        <f t="shared" si="5"/>
        <v>39.000000001934154</v>
      </c>
      <c r="X30" s="15">
        <v>0.60509259259259296</v>
      </c>
      <c r="Y30" s="15">
        <v>0.60509259259259296</v>
      </c>
      <c r="Z30" s="13">
        <f t="shared" si="6"/>
        <v>0</v>
      </c>
      <c r="AA30" s="7">
        <f t="shared" si="7"/>
        <v>0</v>
      </c>
      <c r="AB30" s="10"/>
      <c r="AC30" s="10"/>
      <c r="AD30" s="7">
        <f t="shared" si="8"/>
        <v>90.999999999876735</v>
      </c>
      <c r="AE30" s="12"/>
    </row>
    <row r="31" spans="1:31" s="8" customFormat="1" ht="13.95" customHeight="1" x14ac:dyDescent="0.3">
      <c r="A31" s="14">
        <v>27</v>
      </c>
      <c r="B31" s="14">
        <v>61</v>
      </c>
      <c r="C31" s="33" t="s">
        <v>92</v>
      </c>
      <c r="D31" s="32" t="s">
        <v>53</v>
      </c>
      <c r="E31" s="25">
        <v>0.375115740740741</v>
      </c>
      <c r="F31" s="25">
        <v>0.37510925925925925</v>
      </c>
      <c r="G31" s="37"/>
      <c r="H31" s="7">
        <v>56</v>
      </c>
      <c r="I31" s="7"/>
      <c r="J31" s="25">
        <v>0.375115740740741</v>
      </c>
      <c r="K31" s="25">
        <v>0.37511655092592594</v>
      </c>
      <c r="L31" s="13">
        <f t="shared" si="0"/>
        <v>8.1018518494069269E-7</v>
      </c>
      <c r="M31" s="7">
        <f t="shared" si="11"/>
        <v>6.9999999978875849</v>
      </c>
      <c r="N31" s="7"/>
      <c r="O31" s="25">
        <v>0.375115740740741</v>
      </c>
      <c r="P31" s="25">
        <v>0.3751109953703704</v>
      </c>
      <c r="Q31" s="13">
        <f t="shared" si="2"/>
        <v>4.7453703705957473E-6</v>
      </c>
      <c r="R31" s="7">
        <f t="shared" si="3"/>
        <v>41.000000001947257</v>
      </c>
      <c r="S31" s="7"/>
      <c r="T31" s="25">
        <v>0.375115740740741</v>
      </c>
      <c r="U31" s="25">
        <v>0.37512175925925928</v>
      </c>
      <c r="V31" s="13">
        <f t="shared" si="4"/>
        <v>6.0185185182803913E-6</v>
      </c>
      <c r="W31" s="7">
        <f t="shared" si="5"/>
        <v>51.999999997942581</v>
      </c>
      <c r="X31" s="15">
        <v>0.62384259259258801</v>
      </c>
      <c r="Y31" s="15">
        <v>0.62384259259258801</v>
      </c>
      <c r="Z31" s="13">
        <f t="shared" si="6"/>
        <v>0</v>
      </c>
      <c r="AA31" s="7">
        <f t="shared" si="7"/>
        <v>0</v>
      </c>
      <c r="AB31" s="10"/>
      <c r="AC31" s="10"/>
      <c r="AD31" s="7">
        <f t="shared" si="8"/>
        <v>92.999999999889837</v>
      </c>
      <c r="AE31" s="12"/>
    </row>
    <row r="32" spans="1:31" ht="13.95" customHeight="1" x14ac:dyDescent="0.3">
      <c r="A32" s="14">
        <v>28</v>
      </c>
      <c r="B32" s="14">
        <v>17</v>
      </c>
      <c r="C32" s="33" t="s">
        <v>61</v>
      </c>
      <c r="D32" s="32" t="s">
        <v>68</v>
      </c>
      <c r="E32" s="25">
        <v>0.375115740740741</v>
      </c>
      <c r="F32" s="25">
        <v>0.37512141203703703</v>
      </c>
      <c r="G32" s="13">
        <f>IF(F32&gt;=E32,F32-E32,E32-F32)</f>
        <v>5.6712962960281388E-6</v>
      </c>
      <c r="H32" s="7">
        <f>G32*8640000</f>
        <v>48.999999997683119</v>
      </c>
      <c r="I32" s="7"/>
      <c r="J32" s="25">
        <v>0.375115740740741</v>
      </c>
      <c r="K32" s="25">
        <v>0.37511828703703703</v>
      </c>
      <c r="L32" s="13">
        <f t="shared" si="0"/>
        <v>2.5462962960354218E-6</v>
      </c>
      <c r="M32" s="7">
        <f t="shared" si="11"/>
        <v>21.999999997746045</v>
      </c>
      <c r="N32" s="7"/>
      <c r="O32" s="25">
        <v>0.375115740740741</v>
      </c>
      <c r="P32" s="25">
        <v>0.37511793981481478</v>
      </c>
      <c r="Q32" s="13">
        <f t="shared" si="2"/>
        <v>2.1990740737831693E-6</v>
      </c>
      <c r="R32" s="7">
        <f t="shared" si="3"/>
        <v>18.999999997486583</v>
      </c>
      <c r="S32" s="7"/>
      <c r="T32" s="25">
        <v>0.375115740740741</v>
      </c>
      <c r="U32" s="25">
        <v>0.37510694444444442</v>
      </c>
      <c r="V32" s="13">
        <f t="shared" si="4"/>
        <v>8.7962962965759672E-6</v>
      </c>
      <c r="W32" s="7">
        <f t="shared" si="5"/>
        <v>76.000000002416357</v>
      </c>
      <c r="X32" s="15">
        <v>0.58842592592592602</v>
      </c>
      <c r="Y32" s="15">
        <v>0.58842592592592602</v>
      </c>
      <c r="Z32" s="13">
        <f t="shared" si="6"/>
        <v>0</v>
      </c>
      <c r="AA32" s="7">
        <f t="shared" si="7"/>
        <v>0</v>
      </c>
      <c r="AB32" s="10"/>
      <c r="AC32" s="10"/>
      <c r="AD32" s="7">
        <f t="shared" si="8"/>
        <v>94.99999999990294</v>
      </c>
      <c r="AE32" s="12"/>
    </row>
    <row r="33" spans="1:31" s="8" customFormat="1" ht="13.95" customHeight="1" x14ac:dyDescent="0.3">
      <c r="A33" s="14">
        <v>29</v>
      </c>
      <c r="B33" s="14">
        <v>58</v>
      </c>
      <c r="C33" s="33" t="s">
        <v>41</v>
      </c>
      <c r="D33" s="32" t="s">
        <v>38</v>
      </c>
      <c r="E33" s="25">
        <v>0.375115740740741</v>
      </c>
      <c r="F33" s="25">
        <v>0.37511944444444439</v>
      </c>
      <c r="G33" s="37"/>
      <c r="H33" s="7">
        <v>32</v>
      </c>
      <c r="I33" s="7"/>
      <c r="J33" s="25">
        <v>0.375115740740741</v>
      </c>
      <c r="K33" s="25">
        <v>0.37511354166666666</v>
      </c>
      <c r="L33" s="13">
        <f t="shared" si="0"/>
        <v>2.1990740743382808E-6</v>
      </c>
      <c r="M33" s="7">
        <f t="shared" si="11"/>
        <v>19.000000002282746</v>
      </c>
      <c r="N33" s="7"/>
      <c r="O33" s="25">
        <v>0.375115740740741</v>
      </c>
      <c r="P33" s="25">
        <v>0.37512199074074076</v>
      </c>
      <c r="Q33" s="13">
        <f t="shared" si="2"/>
        <v>6.2499999997633893E-6</v>
      </c>
      <c r="R33" s="7">
        <f t="shared" si="3"/>
        <v>53.999999997955683</v>
      </c>
      <c r="S33" s="7"/>
      <c r="T33" s="25">
        <v>0.375115740740741</v>
      </c>
      <c r="U33" s="25">
        <v>0.37512083333333335</v>
      </c>
      <c r="V33" s="13">
        <f t="shared" si="4"/>
        <v>5.0925925923483994E-6</v>
      </c>
      <c r="W33" s="7">
        <f t="shared" si="5"/>
        <v>43.999999997890171</v>
      </c>
      <c r="X33" s="15">
        <v>0.62384259259258801</v>
      </c>
      <c r="Y33" s="15">
        <v>0.62384259259258801</v>
      </c>
      <c r="Z33" s="13">
        <f t="shared" si="6"/>
        <v>0</v>
      </c>
      <c r="AA33" s="7">
        <f t="shared" si="7"/>
        <v>0</v>
      </c>
      <c r="AB33" s="10"/>
      <c r="AC33" s="10"/>
      <c r="AD33" s="7">
        <f t="shared" si="8"/>
        <v>97.999999995845855</v>
      </c>
      <c r="AE33" s="12"/>
    </row>
    <row r="34" spans="1:31" s="8" customFormat="1" ht="13.95" customHeight="1" x14ac:dyDescent="0.3">
      <c r="A34" s="14">
        <v>30</v>
      </c>
      <c r="B34" s="14">
        <v>49</v>
      </c>
      <c r="C34" s="33" t="s">
        <v>76</v>
      </c>
      <c r="D34" s="32" t="s">
        <v>70</v>
      </c>
      <c r="E34" s="25">
        <v>0.375115740740741</v>
      </c>
      <c r="F34" s="25">
        <v>0.37512523148148147</v>
      </c>
      <c r="G34" s="37"/>
      <c r="H34" s="7">
        <v>82</v>
      </c>
      <c r="I34" s="7"/>
      <c r="J34" s="25">
        <v>0.375115740740741</v>
      </c>
      <c r="K34" s="25">
        <v>0.37510983796296293</v>
      </c>
      <c r="L34" s="13">
        <f t="shared" si="0"/>
        <v>5.9027777780662483E-6</v>
      </c>
      <c r="M34" s="7">
        <f t="shared" si="11"/>
        <v>51.000000002492385</v>
      </c>
      <c r="N34" s="7"/>
      <c r="O34" s="25">
        <v>0.375115740740741</v>
      </c>
      <c r="P34" s="25">
        <v>0.37511886574074071</v>
      </c>
      <c r="Q34" s="13">
        <f t="shared" si="2"/>
        <v>3.1249999997151612E-6</v>
      </c>
      <c r="R34" s="7">
        <f t="shared" si="3"/>
        <v>26.999999997538993</v>
      </c>
      <c r="S34" s="7">
        <v>50</v>
      </c>
      <c r="T34" s="25">
        <v>0.375115740740741</v>
      </c>
      <c r="U34" s="25">
        <v>0.3751127314814815</v>
      </c>
      <c r="V34" s="13">
        <f t="shared" si="4"/>
        <v>3.0092592595010181E-6</v>
      </c>
      <c r="W34" s="7">
        <f t="shared" si="5"/>
        <v>26.000000002088797</v>
      </c>
      <c r="X34" s="15">
        <v>0.61759259259259203</v>
      </c>
      <c r="Y34" s="15">
        <v>0.61759259259259203</v>
      </c>
      <c r="Z34" s="13">
        <f t="shared" si="6"/>
        <v>0</v>
      </c>
      <c r="AA34" s="7">
        <f t="shared" si="7"/>
        <v>0</v>
      </c>
      <c r="AB34" s="10"/>
      <c r="AC34" s="10"/>
      <c r="AD34" s="7">
        <f t="shared" si="8"/>
        <v>102.99999999962779</v>
      </c>
      <c r="AE34" s="12"/>
    </row>
    <row r="35" spans="1:31" ht="13.95" customHeight="1" x14ac:dyDescent="0.3">
      <c r="A35" s="14">
        <v>31</v>
      </c>
      <c r="B35" s="14">
        <v>36</v>
      </c>
      <c r="C35" s="33" t="s">
        <v>58</v>
      </c>
      <c r="D35" s="32" t="s">
        <v>68</v>
      </c>
      <c r="E35" s="25">
        <v>0.375115740740741</v>
      </c>
      <c r="F35" s="25">
        <v>0.37511562500000001</v>
      </c>
      <c r="G35" s="13">
        <f>IF(F35&gt;=E35,F35-E35,E35-F35)</f>
        <v>1.1574074099129916E-7</v>
      </c>
      <c r="H35" s="7">
        <f>G35*8640000</f>
        <v>1.0000000021648248</v>
      </c>
      <c r="I35" s="7"/>
      <c r="J35" s="25">
        <v>0.375115740740741</v>
      </c>
      <c r="K35" s="25">
        <v>0.37511296296296298</v>
      </c>
      <c r="L35" s="13">
        <f t="shared" si="0"/>
        <v>2.7777777780180202E-6</v>
      </c>
      <c r="M35" s="7">
        <f t="shared" si="11"/>
        <v>24.000000002075694</v>
      </c>
      <c r="N35" s="7"/>
      <c r="O35" s="25">
        <v>0.375115740740741</v>
      </c>
      <c r="P35" s="25">
        <v>0.37511157407407408</v>
      </c>
      <c r="Q35" s="13">
        <f t="shared" si="2"/>
        <v>4.166666666916008E-6</v>
      </c>
      <c r="R35" s="7">
        <f t="shared" si="3"/>
        <v>36.000000002154309</v>
      </c>
      <c r="S35" s="7"/>
      <c r="T35" s="25">
        <v>0.375115740740741</v>
      </c>
      <c r="U35" s="25">
        <v>0.37510717592592591</v>
      </c>
      <c r="V35" s="13">
        <f t="shared" si="4"/>
        <v>8.5648148150929693E-6</v>
      </c>
      <c r="W35" s="7">
        <f t="shared" si="5"/>
        <v>74.000000002403254</v>
      </c>
      <c r="X35" s="15">
        <v>0.60856481481481495</v>
      </c>
      <c r="Y35" s="15">
        <v>0.60856481481481495</v>
      </c>
      <c r="Z35" s="13">
        <f t="shared" si="6"/>
        <v>0</v>
      </c>
      <c r="AA35" s="7">
        <f t="shared" si="7"/>
        <v>0</v>
      </c>
      <c r="AB35" s="10"/>
      <c r="AC35" s="10"/>
      <c r="AD35" s="7">
        <f t="shared" si="8"/>
        <v>110.00000000455756</v>
      </c>
      <c r="AE35" s="12"/>
    </row>
    <row r="36" spans="1:31" s="16" customFormat="1" ht="13.95" customHeight="1" x14ac:dyDescent="0.3">
      <c r="A36" s="14">
        <v>32</v>
      </c>
      <c r="B36" s="14">
        <v>46</v>
      </c>
      <c r="C36" s="33" t="s">
        <v>40</v>
      </c>
      <c r="D36" s="32" t="s">
        <v>38</v>
      </c>
      <c r="E36" s="25">
        <v>0.375115740740741</v>
      </c>
      <c r="F36" s="25">
        <v>0.37512256944444444</v>
      </c>
      <c r="G36" s="37"/>
      <c r="H36" s="7">
        <v>59</v>
      </c>
      <c r="I36" s="7"/>
      <c r="J36" s="25">
        <v>0.375115740740741</v>
      </c>
      <c r="K36" s="25">
        <v>0.37511539351851853</v>
      </c>
      <c r="L36" s="13">
        <f t="shared" si="0"/>
        <v>3.4722222247429713E-7</v>
      </c>
      <c r="M36" s="7">
        <f t="shared" si="11"/>
        <v>3.0000000021779272</v>
      </c>
      <c r="N36" s="7"/>
      <c r="O36" s="25">
        <v>0.375115740740741</v>
      </c>
      <c r="P36" s="25">
        <v>0.37512141203703703</v>
      </c>
      <c r="Q36" s="13">
        <f t="shared" si="2"/>
        <v>5.6712962960281388E-6</v>
      </c>
      <c r="R36" s="7">
        <f t="shared" si="3"/>
        <v>48.999999997683119</v>
      </c>
      <c r="S36" s="7"/>
      <c r="T36" s="25">
        <v>0.375115740740741</v>
      </c>
      <c r="U36" s="25">
        <v>0.37512314814814812</v>
      </c>
      <c r="V36" s="13">
        <f t="shared" si="4"/>
        <v>7.4074074071228679E-6</v>
      </c>
      <c r="W36" s="7">
        <f t="shared" si="5"/>
        <v>63.999999997541579</v>
      </c>
      <c r="X36" s="15">
        <v>0.61550925925925903</v>
      </c>
      <c r="Y36" s="15">
        <v>0.61550925925925903</v>
      </c>
      <c r="Z36" s="13">
        <f t="shared" si="6"/>
        <v>0</v>
      </c>
      <c r="AA36" s="7">
        <f t="shared" si="7"/>
        <v>0</v>
      </c>
      <c r="AB36" s="10"/>
      <c r="AC36" s="10"/>
      <c r="AD36" s="7">
        <f t="shared" si="8"/>
        <v>112.9999999952247</v>
      </c>
      <c r="AE36" s="12"/>
    </row>
    <row r="37" spans="1:31" s="8" customFormat="1" ht="13.95" customHeight="1" x14ac:dyDescent="0.3">
      <c r="A37" s="14">
        <v>33</v>
      </c>
      <c r="B37" s="14">
        <v>54</v>
      </c>
      <c r="C37" s="33" t="s">
        <v>48</v>
      </c>
      <c r="D37" s="32" t="s">
        <v>47</v>
      </c>
      <c r="E37" s="25">
        <v>0.375115740740741</v>
      </c>
      <c r="F37" s="25">
        <v>0.37515833333333332</v>
      </c>
      <c r="G37" s="37"/>
      <c r="H37" s="7">
        <v>368</v>
      </c>
      <c r="I37" s="7"/>
      <c r="J37" s="25">
        <v>0.375115740740741</v>
      </c>
      <c r="K37" s="25">
        <v>0.37517337962962966</v>
      </c>
      <c r="L37" s="13">
        <f t="shared" ref="L37:L68" si="12">IF(K37&gt;=J37,K37-J37,J37-K37)</f>
        <v>5.763888888865587E-5</v>
      </c>
      <c r="M37" s="7">
        <f t="shared" si="11"/>
        <v>497.99999999798672</v>
      </c>
      <c r="N37" s="7"/>
      <c r="O37" s="25">
        <v>0.375115740740741</v>
      </c>
      <c r="P37" s="25">
        <v>0.37510949074074079</v>
      </c>
      <c r="Q37" s="13">
        <f t="shared" ref="Q37:Q68" si="13">IF(P37&gt;=O37,P37-O37,O37-P37)</f>
        <v>6.2500000002074785E-6</v>
      </c>
      <c r="R37" s="7">
        <f t="shared" ref="R37:R68" si="14">Q37*8640000</f>
        <v>54.000000001792614</v>
      </c>
      <c r="S37" s="7"/>
      <c r="T37" s="25">
        <v>0.375115740740741</v>
      </c>
      <c r="U37" s="25">
        <v>0.375108912037037</v>
      </c>
      <c r="V37" s="13">
        <f t="shared" ref="V37:V68" si="15">IF(U37&gt;=T37,U37-T37,T37-U37)</f>
        <v>6.8287037039982401E-6</v>
      </c>
      <c r="W37" s="7">
        <f t="shared" ref="W37:W68" si="16">V37*8640000</f>
        <v>59.000000002544795</v>
      </c>
      <c r="X37" s="15">
        <v>0.62106481481481202</v>
      </c>
      <c r="Y37" s="15">
        <v>0.62106481481481202</v>
      </c>
      <c r="Z37" s="13">
        <f t="shared" ref="Z37:Z68" si="17">IF(Y37&gt;=X37,Y37-X37,X37-Y37)</f>
        <v>0</v>
      </c>
      <c r="AA37" s="7">
        <f t="shared" ref="AA37:AA68" si="18">Z37*8640000</f>
        <v>0</v>
      </c>
      <c r="AB37" s="10"/>
      <c r="AC37" s="10"/>
      <c r="AD37" s="7">
        <f t="shared" ref="AD37:AD56" si="19">W37+S37+R37</f>
        <v>113.00000000433741</v>
      </c>
      <c r="AE37" s="12"/>
    </row>
    <row r="38" spans="1:31" ht="13.95" customHeight="1" x14ac:dyDescent="0.3">
      <c r="A38" s="14">
        <v>34</v>
      </c>
      <c r="B38" s="14">
        <v>9</v>
      </c>
      <c r="C38" s="33" t="s">
        <v>66</v>
      </c>
      <c r="D38" s="32" t="s">
        <v>68</v>
      </c>
      <c r="E38" s="25">
        <v>0.375115740740741</v>
      </c>
      <c r="F38" s="25">
        <v>0.37510486111111113</v>
      </c>
      <c r="G38" s="13">
        <f>IF(F38&gt;=E38,F38-E38,E38-F38)</f>
        <v>1.0879629629867438E-5</v>
      </c>
      <c r="H38" s="7">
        <f>G38*8640000</f>
        <v>94.000000002054662</v>
      </c>
      <c r="I38" s="7"/>
      <c r="J38" s="25">
        <v>0.375115740740741</v>
      </c>
      <c r="K38" s="25">
        <v>0.37511828703703703</v>
      </c>
      <c r="L38" s="13">
        <f t="shared" si="12"/>
        <v>2.5462962960354218E-6</v>
      </c>
      <c r="M38" s="7">
        <f t="shared" si="11"/>
        <v>21.999999997746045</v>
      </c>
      <c r="N38" s="7"/>
      <c r="O38" s="25">
        <v>0.375115740740741</v>
      </c>
      <c r="P38" s="25">
        <v>0.37511006944444447</v>
      </c>
      <c r="Q38" s="13">
        <f t="shared" si="13"/>
        <v>5.6712962965277391E-6</v>
      </c>
      <c r="R38" s="7">
        <f t="shared" si="14"/>
        <v>49.000000001999666</v>
      </c>
      <c r="S38" s="7"/>
      <c r="T38" s="25">
        <v>0.375115740740741</v>
      </c>
      <c r="U38" s="25">
        <v>0.37512349537037037</v>
      </c>
      <c r="V38" s="13">
        <f t="shared" si="15"/>
        <v>7.7546296293751205E-6</v>
      </c>
      <c r="W38" s="7">
        <f t="shared" si="16"/>
        <v>66.999999997801041</v>
      </c>
      <c r="X38" s="15">
        <v>0.59745370370370399</v>
      </c>
      <c r="Y38" s="15">
        <v>0.59745370370370399</v>
      </c>
      <c r="Z38" s="13">
        <f t="shared" si="17"/>
        <v>0</v>
      </c>
      <c r="AA38" s="7">
        <f t="shared" si="18"/>
        <v>0</v>
      </c>
      <c r="AB38" s="10"/>
      <c r="AC38" s="10"/>
      <c r="AD38" s="7">
        <f t="shared" si="19"/>
        <v>115.99999999980071</v>
      </c>
      <c r="AE38" s="12"/>
    </row>
    <row r="39" spans="1:31" ht="13.95" customHeight="1" x14ac:dyDescent="0.3">
      <c r="A39" s="14">
        <v>35</v>
      </c>
      <c r="B39" s="14">
        <v>37</v>
      </c>
      <c r="C39" s="33" t="s">
        <v>42</v>
      </c>
      <c r="D39" s="32" t="s">
        <v>38</v>
      </c>
      <c r="E39" s="25">
        <v>0.375115740740741</v>
      </c>
      <c r="F39" s="25">
        <v>0.37509791666666664</v>
      </c>
      <c r="G39" s="13">
        <f>IF(F39&gt;=E39,F39-E39,E39-F39)</f>
        <v>1.7824074074357377E-5</v>
      </c>
      <c r="H39" s="7">
        <f>G39*8640000</f>
        <v>154.00000000244773</v>
      </c>
      <c r="I39" s="7"/>
      <c r="J39" s="25">
        <v>0.375115740740741</v>
      </c>
      <c r="K39" s="25">
        <v>0.37512604166666663</v>
      </c>
      <c r="L39" s="13">
        <f t="shared" si="12"/>
        <v>1.0300925925632587E-5</v>
      </c>
      <c r="M39" s="7">
        <f t="shared" si="11"/>
        <v>88.999999997465551</v>
      </c>
      <c r="N39" s="7"/>
      <c r="O39" s="25">
        <v>0.375115740740741</v>
      </c>
      <c r="P39" s="25">
        <v>0.37512465277777779</v>
      </c>
      <c r="Q39" s="13">
        <f t="shared" si="13"/>
        <v>8.9120370367901103E-6</v>
      </c>
      <c r="R39" s="7">
        <f t="shared" si="14"/>
        <v>76.999999997866553</v>
      </c>
      <c r="S39" s="7"/>
      <c r="T39" s="25">
        <v>0.375115740740741</v>
      </c>
      <c r="U39" s="25">
        <v>0.37511064814814815</v>
      </c>
      <c r="V39" s="13">
        <f t="shared" si="15"/>
        <v>5.0925925928479998E-6</v>
      </c>
      <c r="W39" s="7">
        <f t="shared" si="16"/>
        <v>44.000000002206718</v>
      </c>
      <c r="X39" s="15">
        <v>0.60925925925925895</v>
      </c>
      <c r="Y39" s="15">
        <v>0.60925925925925895</v>
      </c>
      <c r="Z39" s="13">
        <f t="shared" si="17"/>
        <v>0</v>
      </c>
      <c r="AA39" s="7">
        <f t="shared" si="18"/>
        <v>0</v>
      </c>
      <c r="AB39" s="10"/>
      <c r="AC39" s="10"/>
      <c r="AD39" s="7">
        <f t="shared" si="19"/>
        <v>121.00000000007327</v>
      </c>
      <c r="AE39" s="12"/>
    </row>
    <row r="40" spans="1:31" ht="13.95" customHeight="1" x14ac:dyDescent="0.3">
      <c r="A40" s="14">
        <v>36</v>
      </c>
      <c r="B40" s="14">
        <v>44</v>
      </c>
      <c r="C40" s="33" t="s">
        <v>67</v>
      </c>
      <c r="D40" s="32" t="s">
        <v>68</v>
      </c>
      <c r="E40" s="25">
        <v>0.375115740740741</v>
      </c>
      <c r="F40" s="25">
        <v>0.3751109953703704</v>
      </c>
      <c r="G40" s="37"/>
      <c r="H40" s="7">
        <v>41</v>
      </c>
      <c r="I40" s="7"/>
      <c r="J40" s="25">
        <v>0.375115740740741</v>
      </c>
      <c r="K40" s="25">
        <v>0.37511192129629628</v>
      </c>
      <c r="L40" s="13">
        <f t="shared" si="12"/>
        <v>3.8194444447192666E-6</v>
      </c>
      <c r="M40" s="7">
        <f t="shared" si="11"/>
        <v>33.000000002374463</v>
      </c>
      <c r="N40" s="7"/>
      <c r="O40" s="25">
        <v>0.375115740740741</v>
      </c>
      <c r="P40" s="25">
        <v>0.37510196759259262</v>
      </c>
      <c r="Q40" s="13">
        <f t="shared" si="13"/>
        <v>1.3773148148377157E-5</v>
      </c>
      <c r="R40" s="7">
        <f t="shared" si="14"/>
        <v>119.00000000197863</v>
      </c>
      <c r="S40" s="7"/>
      <c r="T40" s="25">
        <v>0.375115740740741</v>
      </c>
      <c r="U40" s="25">
        <v>0.37511388888888891</v>
      </c>
      <c r="V40" s="13">
        <f t="shared" si="15"/>
        <v>1.8518518520860283E-6</v>
      </c>
      <c r="W40" s="7">
        <f t="shared" si="16"/>
        <v>16.000000002023285</v>
      </c>
      <c r="X40" s="15">
        <v>0.61412037037037004</v>
      </c>
      <c r="Y40" s="15">
        <v>0.61412037037037004</v>
      </c>
      <c r="Z40" s="13">
        <f t="shared" si="17"/>
        <v>0</v>
      </c>
      <c r="AA40" s="7">
        <f t="shared" si="18"/>
        <v>0</v>
      </c>
      <c r="AB40" s="10"/>
      <c r="AC40" s="10"/>
      <c r="AD40" s="7">
        <f t="shared" si="19"/>
        <v>135.00000000400192</v>
      </c>
      <c r="AE40" s="12"/>
    </row>
    <row r="41" spans="1:31" ht="13.95" customHeight="1" x14ac:dyDescent="0.3">
      <c r="A41" s="14">
        <v>37</v>
      </c>
      <c r="B41" s="14">
        <v>18</v>
      </c>
      <c r="C41" s="33" t="s">
        <v>56</v>
      </c>
      <c r="D41" s="32" t="s">
        <v>53</v>
      </c>
      <c r="E41" s="25">
        <v>0.375115740740741</v>
      </c>
      <c r="F41" s="25">
        <v>0.37512372685185186</v>
      </c>
      <c r="G41" s="13">
        <f>IF(F41&gt;=E41,F41-E41,E41-F41)</f>
        <v>7.9861111108581184E-6</v>
      </c>
      <c r="H41" s="7">
        <f>G41*8640000</f>
        <v>68.999999997814143</v>
      </c>
      <c r="I41" s="7"/>
      <c r="J41" s="25">
        <v>0.375115740740741</v>
      </c>
      <c r="K41" s="25">
        <v>0.37511157407407408</v>
      </c>
      <c r="L41" s="13">
        <f t="shared" si="12"/>
        <v>4.166666666916008E-6</v>
      </c>
      <c r="M41" s="7">
        <f t="shared" si="11"/>
        <v>36.000000002154309</v>
      </c>
      <c r="N41" s="7"/>
      <c r="O41" s="25">
        <v>0.375115740740741</v>
      </c>
      <c r="P41" s="25">
        <v>0.37509999999999999</v>
      </c>
      <c r="Q41" s="13">
        <f t="shared" si="13"/>
        <v>1.5740740741010395E-5</v>
      </c>
      <c r="R41" s="7">
        <f t="shared" si="14"/>
        <v>136.00000000232981</v>
      </c>
      <c r="S41" s="7"/>
      <c r="T41" s="25">
        <v>0.375115740740741</v>
      </c>
      <c r="U41" s="25">
        <v>0.37511712962962962</v>
      </c>
      <c r="V41" s="13">
        <f t="shared" si="15"/>
        <v>1.388888888620432E-6</v>
      </c>
      <c r="W41" s="7">
        <f t="shared" si="16"/>
        <v>11.999999997680533</v>
      </c>
      <c r="X41" s="15">
        <v>0.58773148148148102</v>
      </c>
      <c r="Y41" s="15">
        <v>0.58773148148148102</v>
      </c>
      <c r="Z41" s="13">
        <f t="shared" si="17"/>
        <v>0</v>
      </c>
      <c r="AA41" s="7">
        <f t="shared" si="18"/>
        <v>0</v>
      </c>
      <c r="AB41" s="10"/>
      <c r="AC41" s="10"/>
      <c r="AD41" s="7">
        <f t="shared" si="19"/>
        <v>148.00000000001035</v>
      </c>
      <c r="AE41" s="12"/>
    </row>
    <row r="42" spans="1:31" ht="13.95" customHeight="1" x14ac:dyDescent="0.3">
      <c r="A42" s="14">
        <v>38</v>
      </c>
      <c r="B42" s="14">
        <v>69</v>
      </c>
      <c r="C42" s="33" t="s">
        <v>93</v>
      </c>
      <c r="D42" s="32" t="s">
        <v>53</v>
      </c>
      <c r="E42" s="25">
        <v>0.375115740740741</v>
      </c>
      <c r="F42" s="25">
        <v>0.37510601851851849</v>
      </c>
      <c r="G42" s="37"/>
      <c r="H42" s="7">
        <v>84</v>
      </c>
      <c r="I42" s="7"/>
      <c r="J42" s="25">
        <v>0.375115740740741</v>
      </c>
      <c r="K42" s="25">
        <v>0.37511215277777782</v>
      </c>
      <c r="L42" s="13">
        <f t="shared" si="12"/>
        <v>3.5879629631807575E-6</v>
      </c>
      <c r="M42" s="7">
        <f t="shared" si="11"/>
        <v>31.000000001881745</v>
      </c>
      <c r="N42" s="7"/>
      <c r="O42" s="25">
        <v>0.375115740740741</v>
      </c>
      <c r="P42" s="25">
        <v>0.3751159722222222</v>
      </c>
      <c r="Q42" s="13">
        <f t="shared" si="13"/>
        <v>2.3148148120544221E-7</v>
      </c>
      <c r="R42" s="7">
        <f t="shared" si="14"/>
        <v>1.9999999976150207</v>
      </c>
      <c r="S42" s="7"/>
      <c r="T42" s="25">
        <v>0.375115740740741</v>
      </c>
      <c r="U42" s="25">
        <v>0.37509768518518521</v>
      </c>
      <c r="V42" s="13">
        <f t="shared" si="15"/>
        <v>1.8055555555784863E-5</v>
      </c>
      <c r="W42" s="7">
        <f t="shared" si="16"/>
        <v>156.00000000198122</v>
      </c>
      <c r="X42" s="15">
        <v>0.62384259259258801</v>
      </c>
      <c r="Y42" s="15">
        <v>0.62384259259258801</v>
      </c>
      <c r="Z42" s="13">
        <f t="shared" si="17"/>
        <v>0</v>
      </c>
      <c r="AA42" s="7">
        <f t="shared" si="18"/>
        <v>0</v>
      </c>
      <c r="AB42" s="10"/>
      <c r="AC42" s="10"/>
      <c r="AD42" s="7">
        <f t="shared" si="19"/>
        <v>157.99999999959624</v>
      </c>
      <c r="AE42" s="12"/>
    </row>
    <row r="43" spans="1:31" ht="13.95" customHeight="1" x14ac:dyDescent="0.3">
      <c r="A43" s="14">
        <v>39</v>
      </c>
      <c r="B43" s="14">
        <v>43</v>
      </c>
      <c r="C43" s="33" t="s">
        <v>86</v>
      </c>
      <c r="D43" s="32" t="s">
        <v>83</v>
      </c>
      <c r="E43" s="25">
        <v>0.375115740740741</v>
      </c>
      <c r="F43" s="25">
        <v>0.37511851851851857</v>
      </c>
      <c r="G43" s="37"/>
      <c r="H43" s="7">
        <v>24</v>
      </c>
      <c r="I43" s="7"/>
      <c r="J43" s="25">
        <v>0.375115740740741</v>
      </c>
      <c r="K43" s="25">
        <v>0.37511504629629627</v>
      </c>
      <c r="L43" s="13">
        <f t="shared" si="12"/>
        <v>6.9444444472654965E-7</v>
      </c>
      <c r="M43" s="7">
        <f t="shared" si="11"/>
        <v>6.000000002437389</v>
      </c>
      <c r="N43" s="7"/>
      <c r="O43" s="25">
        <v>0.375115740740741</v>
      </c>
      <c r="P43" s="25">
        <v>0.37510520833333333</v>
      </c>
      <c r="Q43" s="13">
        <f t="shared" si="13"/>
        <v>1.0532407407670696E-5</v>
      </c>
      <c r="R43" s="7">
        <f t="shared" si="14"/>
        <v>91.000000002274817</v>
      </c>
      <c r="S43" s="7">
        <v>50</v>
      </c>
      <c r="T43" s="25">
        <v>0.375115740740741</v>
      </c>
      <c r="U43" s="25">
        <v>0.37511250000000002</v>
      </c>
      <c r="V43" s="13">
        <f t="shared" si="15"/>
        <v>3.2407407409840161E-6</v>
      </c>
      <c r="W43" s="7">
        <f t="shared" si="16"/>
        <v>28.000000002101899</v>
      </c>
      <c r="X43" s="15">
        <v>0.61342592592592604</v>
      </c>
      <c r="Y43" s="15">
        <v>0.61342592592592604</v>
      </c>
      <c r="Z43" s="13">
        <f t="shared" si="17"/>
        <v>0</v>
      </c>
      <c r="AA43" s="7">
        <f t="shared" si="18"/>
        <v>0</v>
      </c>
      <c r="AB43" s="10"/>
      <c r="AC43" s="10"/>
      <c r="AD43" s="7">
        <f t="shared" si="19"/>
        <v>169.00000000437672</v>
      </c>
      <c r="AE43" s="12"/>
    </row>
    <row r="44" spans="1:31" ht="13.95" customHeight="1" x14ac:dyDescent="0.3">
      <c r="A44" s="14">
        <v>40</v>
      </c>
      <c r="B44" s="14">
        <v>33</v>
      </c>
      <c r="C44" s="33" t="s">
        <v>55</v>
      </c>
      <c r="D44" s="32" t="s">
        <v>53</v>
      </c>
      <c r="E44" s="25">
        <v>0.375115740740741</v>
      </c>
      <c r="F44" s="25">
        <v>0.37511331018518518</v>
      </c>
      <c r="G44" s="13">
        <f>IF(F44&gt;=E44,F44-E44,E44-F44)</f>
        <v>2.4305555558212788E-6</v>
      </c>
      <c r="H44" s="7">
        <f>G44*8640000</f>
        <v>21.000000002295849</v>
      </c>
      <c r="I44" s="7"/>
      <c r="J44" s="25">
        <v>0.375115740740741</v>
      </c>
      <c r="K44" s="25">
        <v>0.37511562500000001</v>
      </c>
      <c r="L44" s="13">
        <f t="shared" si="12"/>
        <v>1.1574074099129916E-7</v>
      </c>
      <c r="M44" s="7">
        <f t="shared" si="11"/>
        <v>1.0000000021648248</v>
      </c>
      <c r="N44" s="7"/>
      <c r="O44" s="25">
        <v>0.375115740740741</v>
      </c>
      <c r="P44" s="25">
        <v>0.37513275462962964</v>
      </c>
      <c r="Q44" s="13">
        <f t="shared" si="13"/>
        <v>1.7013888888639528E-5</v>
      </c>
      <c r="R44" s="7">
        <f t="shared" si="14"/>
        <v>146.99999999784552</v>
      </c>
      <c r="S44" s="7"/>
      <c r="T44" s="25">
        <v>0.375115740740741</v>
      </c>
      <c r="U44" s="25">
        <v>0.37511886574074071</v>
      </c>
      <c r="V44" s="13">
        <f t="shared" si="15"/>
        <v>3.1249999997151612E-6</v>
      </c>
      <c r="W44" s="7">
        <f t="shared" si="16"/>
        <v>26.999999997538993</v>
      </c>
      <c r="X44" s="15">
        <v>0.60648148148148096</v>
      </c>
      <c r="Y44" s="15">
        <v>0.60648148148148096</v>
      </c>
      <c r="Z44" s="13">
        <f t="shared" si="17"/>
        <v>0</v>
      </c>
      <c r="AA44" s="7">
        <f t="shared" si="18"/>
        <v>0</v>
      </c>
      <c r="AB44" s="10"/>
      <c r="AC44" s="10"/>
      <c r="AD44" s="7">
        <f t="shared" si="19"/>
        <v>173.99999999538451</v>
      </c>
      <c r="AE44" s="12"/>
    </row>
    <row r="45" spans="1:31" ht="13.95" customHeight="1" x14ac:dyDescent="0.3">
      <c r="A45" s="14">
        <v>41</v>
      </c>
      <c r="B45" s="14">
        <v>48</v>
      </c>
      <c r="C45" s="33" t="s">
        <v>37</v>
      </c>
      <c r="D45" s="32" t="s">
        <v>38</v>
      </c>
      <c r="E45" s="25">
        <v>0.375115740740741</v>
      </c>
      <c r="F45" s="25">
        <v>0.37512465277777779</v>
      </c>
      <c r="G45" s="37"/>
      <c r="H45" s="7">
        <v>77</v>
      </c>
      <c r="I45" s="7"/>
      <c r="J45" s="25">
        <v>0.375115740740741</v>
      </c>
      <c r="K45" s="25">
        <v>0.37511909722222225</v>
      </c>
      <c r="L45" s="13">
        <f t="shared" si="12"/>
        <v>3.3564814812536703E-6</v>
      </c>
      <c r="M45" s="7">
        <f t="shared" si="11"/>
        <v>28.999999998031711</v>
      </c>
      <c r="N45" s="7"/>
      <c r="O45" s="25">
        <v>0.375115740740741</v>
      </c>
      <c r="P45" s="25">
        <v>0.37512523148148147</v>
      </c>
      <c r="Q45" s="13">
        <f t="shared" si="13"/>
        <v>9.4907407404698496E-6</v>
      </c>
      <c r="R45" s="7">
        <f t="shared" si="14"/>
        <v>81.999999997659501</v>
      </c>
      <c r="S45" s="7"/>
      <c r="T45" s="25">
        <v>0.375115740740741</v>
      </c>
      <c r="U45" s="25">
        <v>0.37512870370370371</v>
      </c>
      <c r="V45" s="13">
        <f t="shared" si="15"/>
        <v>1.2962962962714819E-5</v>
      </c>
      <c r="W45" s="7">
        <f t="shared" si="16"/>
        <v>111.99999999785604</v>
      </c>
      <c r="X45" s="15">
        <v>0.61689814814814803</v>
      </c>
      <c r="Y45" s="15">
        <v>0.61689814814814803</v>
      </c>
      <c r="Z45" s="13">
        <f t="shared" si="17"/>
        <v>0</v>
      </c>
      <c r="AA45" s="7">
        <f t="shared" si="18"/>
        <v>0</v>
      </c>
      <c r="AB45" s="10"/>
      <c r="AC45" s="10"/>
      <c r="AD45" s="7">
        <f t="shared" si="19"/>
        <v>193.99999999551554</v>
      </c>
      <c r="AE45" s="12"/>
    </row>
    <row r="46" spans="1:31" ht="13.95" customHeight="1" x14ac:dyDescent="0.3">
      <c r="A46" s="14">
        <v>42</v>
      </c>
      <c r="B46" s="14">
        <v>27</v>
      </c>
      <c r="C46" s="33" t="s">
        <v>33</v>
      </c>
      <c r="D46" s="32" t="s">
        <v>32</v>
      </c>
      <c r="E46" s="25">
        <v>0.375115740740741</v>
      </c>
      <c r="F46" s="25">
        <v>0.37511944444444439</v>
      </c>
      <c r="G46" s="13">
        <f t="shared" ref="G46:G54" si="20">IF(F46&gt;=E46,F46-E46,E46-F46)</f>
        <v>3.7037037033949005E-6</v>
      </c>
      <c r="H46" s="7">
        <f t="shared" ref="H46:H54" si="21">G46*8640000</f>
        <v>31.99999999733194</v>
      </c>
      <c r="I46" s="7">
        <v>50</v>
      </c>
      <c r="J46" s="25">
        <v>0.375115740740741</v>
      </c>
      <c r="K46" s="25">
        <v>0.37509999999999999</v>
      </c>
      <c r="L46" s="13">
        <f t="shared" si="12"/>
        <v>1.5740740741010395E-5</v>
      </c>
      <c r="M46" s="7">
        <f t="shared" si="11"/>
        <v>136.00000000232981</v>
      </c>
      <c r="N46" s="7"/>
      <c r="O46" s="25">
        <v>0.375115740740741</v>
      </c>
      <c r="P46" s="25">
        <v>0.37510231481481476</v>
      </c>
      <c r="Q46" s="13">
        <f t="shared" si="13"/>
        <v>1.3425925926235927E-5</v>
      </c>
      <c r="R46" s="7">
        <f t="shared" si="14"/>
        <v>116.00000000267841</v>
      </c>
      <c r="S46" s="7"/>
      <c r="T46" s="25">
        <v>0.375115740740741</v>
      </c>
      <c r="U46" s="25">
        <v>0.37510636574074074</v>
      </c>
      <c r="V46" s="13">
        <f t="shared" si="15"/>
        <v>9.3750000002557066E-6</v>
      </c>
      <c r="W46" s="7">
        <f t="shared" si="16"/>
        <v>81.000000002209305</v>
      </c>
      <c r="X46" s="15">
        <v>0.60231481481481497</v>
      </c>
      <c r="Y46" s="15">
        <v>0.60231481481481497</v>
      </c>
      <c r="Z46" s="13">
        <f t="shared" si="17"/>
        <v>0</v>
      </c>
      <c r="AA46" s="7">
        <f t="shared" si="18"/>
        <v>0</v>
      </c>
      <c r="AB46" s="10"/>
      <c r="AC46" s="10"/>
      <c r="AD46" s="7">
        <f t="shared" si="19"/>
        <v>197.00000000488771</v>
      </c>
      <c r="AE46" s="12"/>
    </row>
    <row r="47" spans="1:31" ht="13.95" customHeight="1" x14ac:dyDescent="0.3">
      <c r="A47" s="14">
        <v>43</v>
      </c>
      <c r="B47" s="14">
        <v>30</v>
      </c>
      <c r="C47" s="33" t="s">
        <v>36</v>
      </c>
      <c r="D47" s="32" t="s">
        <v>38</v>
      </c>
      <c r="E47" s="25">
        <v>0.375115740740741</v>
      </c>
      <c r="F47" s="25">
        <v>0.37513182870370371</v>
      </c>
      <c r="G47" s="41">
        <f t="shared" si="20"/>
        <v>1.6087962962707536E-5</v>
      </c>
      <c r="H47" s="7">
        <f t="shared" si="21"/>
        <v>138.99999999779311</v>
      </c>
      <c r="I47" s="7"/>
      <c r="J47" s="25">
        <v>0.375115740740741</v>
      </c>
      <c r="K47" s="25">
        <v>0.3751127314814815</v>
      </c>
      <c r="L47" s="13">
        <f t="shared" si="12"/>
        <v>3.0092592595010181E-6</v>
      </c>
      <c r="M47" s="7">
        <f t="shared" si="11"/>
        <v>26.000000002088797</v>
      </c>
      <c r="N47" s="7"/>
      <c r="O47" s="25">
        <v>0.375115740740741</v>
      </c>
      <c r="P47" s="25">
        <v>0.37512951388888888</v>
      </c>
      <c r="Q47" s="13">
        <f t="shared" si="13"/>
        <v>1.3773148147877556E-5</v>
      </c>
      <c r="R47" s="7">
        <f t="shared" si="14"/>
        <v>118.99999999766209</v>
      </c>
      <c r="S47" s="7">
        <v>50</v>
      </c>
      <c r="T47" s="25">
        <v>0.375115740740741</v>
      </c>
      <c r="U47" s="25">
        <v>0.37511944444444439</v>
      </c>
      <c r="V47" s="13">
        <f t="shared" si="15"/>
        <v>3.7037037033949005E-6</v>
      </c>
      <c r="W47" s="7">
        <f t="shared" si="16"/>
        <v>31.99999999733194</v>
      </c>
      <c r="X47" s="15">
        <v>0.60439814814814796</v>
      </c>
      <c r="Y47" s="15">
        <v>0.60439814814814796</v>
      </c>
      <c r="Z47" s="13">
        <f t="shared" si="17"/>
        <v>0</v>
      </c>
      <c r="AA47" s="7">
        <f t="shared" si="18"/>
        <v>0</v>
      </c>
      <c r="AB47" s="10"/>
      <c r="AC47" s="10"/>
      <c r="AD47" s="7">
        <f t="shared" si="19"/>
        <v>200.99999999499403</v>
      </c>
      <c r="AE47" s="12"/>
    </row>
    <row r="48" spans="1:31" ht="13.95" customHeight="1" x14ac:dyDescent="0.3">
      <c r="A48" s="14">
        <v>44</v>
      </c>
      <c r="B48" s="14">
        <v>8</v>
      </c>
      <c r="C48" s="33" t="s">
        <v>69</v>
      </c>
      <c r="D48" s="32" t="s">
        <v>70</v>
      </c>
      <c r="E48" s="25">
        <v>0.37511574074074078</v>
      </c>
      <c r="F48" s="25">
        <v>0.37511192129629628</v>
      </c>
      <c r="G48" s="41">
        <f t="shared" si="20"/>
        <v>3.819444444497222E-6</v>
      </c>
      <c r="H48" s="7">
        <f t="shared" si="21"/>
        <v>33.000000000455998</v>
      </c>
      <c r="I48" s="7"/>
      <c r="J48" s="25">
        <v>0.37511574074074078</v>
      </c>
      <c r="K48" s="25">
        <v>0.37511655092592594</v>
      </c>
      <c r="L48" s="13">
        <f t="shared" si="12"/>
        <v>8.101851851627373E-7</v>
      </c>
      <c r="M48" s="7">
        <f t="shared" si="11"/>
        <v>6.9999999998060503</v>
      </c>
      <c r="N48" s="7"/>
      <c r="O48" s="25">
        <v>0.37511574074074078</v>
      </c>
      <c r="P48" s="25">
        <v>0.3751025462962963</v>
      </c>
      <c r="Q48" s="13">
        <f t="shared" si="13"/>
        <v>1.3194444444475373E-5</v>
      </c>
      <c r="R48" s="7">
        <f t="shared" si="14"/>
        <v>114.00000000026722</v>
      </c>
      <c r="S48" s="7">
        <v>50</v>
      </c>
      <c r="T48" s="25">
        <v>0.37511574074074078</v>
      </c>
      <c r="U48" s="25">
        <v>0.37512523148148147</v>
      </c>
      <c r="V48" s="13">
        <f t="shared" si="15"/>
        <v>9.4907407406918942E-6</v>
      </c>
      <c r="W48" s="7">
        <f t="shared" si="16"/>
        <v>81.999999999577966</v>
      </c>
      <c r="X48" s="15">
        <v>0.58564814814814803</v>
      </c>
      <c r="Y48" s="15">
        <v>0.58564814814814803</v>
      </c>
      <c r="Z48" s="13">
        <f t="shared" si="17"/>
        <v>0</v>
      </c>
      <c r="AA48" s="7">
        <f t="shared" si="18"/>
        <v>0</v>
      </c>
      <c r="AB48" s="10"/>
      <c r="AC48" s="10"/>
      <c r="AD48" s="7">
        <f t="shared" si="19"/>
        <v>245.99999999984519</v>
      </c>
      <c r="AE48" s="12"/>
    </row>
    <row r="49" spans="1:31" ht="13.95" customHeight="1" x14ac:dyDescent="0.3">
      <c r="A49" s="14">
        <v>45</v>
      </c>
      <c r="B49" s="14">
        <v>40</v>
      </c>
      <c r="C49" s="33" t="s">
        <v>84</v>
      </c>
      <c r="D49" s="32" t="s">
        <v>83</v>
      </c>
      <c r="E49" s="25">
        <v>0.375115740740741</v>
      </c>
      <c r="F49" s="25">
        <v>0.37511539351851853</v>
      </c>
      <c r="G49" s="41">
        <f t="shared" si="20"/>
        <v>3.4722222247429713E-7</v>
      </c>
      <c r="H49" s="7">
        <f t="shared" si="21"/>
        <v>3.0000000021779272</v>
      </c>
      <c r="I49" s="7">
        <v>50</v>
      </c>
      <c r="J49" s="25">
        <v>0.375115740740741</v>
      </c>
      <c r="K49" s="25">
        <v>0.37512523148148147</v>
      </c>
      <c r="L49" s="13">
        <f t="shared" si="12"/>
        <v>9.4907407404698496E-6</v>
      </c>
      <c r="M49" s="7">
        <f t="shared" si="11"/>
        <v>81.999999997659501</v>
      </c>
      <c r="N49" s="7"/>
      <c r="O49" s="25">
        <v>0.375115740740741</v>
      </c>
      <c r="P49" s="25">
        <v>0.37510057870370367</v>
      </c>
      <c r="Q49" s="13">
        <f t="shared" si="13"/>
        <v>1.5162037037330656E-5</v>
      </c>
      <c r="R49" s="7">
        <f t="shared" si="14"/>
        <v>131.00000000253686</v>
      </c>
      <c r="S49" s="7"/>
      <c r="T49" s="25">
        <v>0.375115740740741</v>
      </c>
      <c r="U49" s="25">
        <v>0.37513043981481481</v>
      </c>
      <c r="V49" s="13">
        <f t="shared" si="15"/>
        <v>1.4699074073809548E-5</v>
      </c>
      <c r="W49" s="7">
        <f t="shared" si="16"/>
        <v>126.9999999977145</v>
      </c>
      <c r="X49" s="15">
        <v>0.61134259259259205</v>
      </c>
      <c r="Y49" s="15">
        <v>0.61134259259259205</v>
      </c>
      <c r="Z49" s="13">
        <f t="shared" si="17"/>
        <v>0</v>
      </c>
      <c r="AA49" s="7">
        <f t="shared" si="18"/>
        <v>0</v>
      </c>
      <c r="AB49" s="10"/>
      <c r="AC49" s="10"/>
      <c r="AD49" s="7">
        <f t="shared" si="19"/>
        <v>258.00000000025136</v>
      </c>
      <c r="AE49" s="12"/>
    </row>
    <row r="50" spans="1:31" ht="13.95" customHeight="1" x14ac:dyDescent="0.3">
      <c r="A50" s="14">
        <v>46</v>
      </c>
      <c r="B50" s="14">
        <v>13</v>
      </c>
      <c r="C50" s="33" t="s">
        <v>49</v>
      </c>
      <c r="D50" s="32" t="s">
        <v>47</v>
      </c>
      <c r="E50" s="25">
        <v>0.37511574074074078</v>
      </c>
      <c r="F50" s="25">
        <v>0.37512349537037037</v>
      </c>
      <c r="G50" s="41">
        <f t="shared" si="20"/>
        <v>7.7546296295971651E-6</v>
      </c>
      <c r="H50" s="7">
        <f t="shared" si="21"/>
        <v>66.999999999719506</v>
      </c>
      <c r="I50" s="7"/>
      <c r="J50" s="25">
        <v>0.37511574074074078</v>
      </c>
      <c r="K50" s="25">
        <v>0.37512430555555554</v>
      </c>
      <c r="L50" s="13">
        <f t="shared" si="12"/>
        <v>8.5648148147599024E-6</v>
      </c>
      <c r="M50" s="7">
        <f t="shared" si="11"/>
        <v>73.999999999525556</v>
      </c>
      <c r="N50" s="7"/>
      <c r="O50" s="25">
        <v>0.37511574074074078</v>
      </c>
      <c r="P50" s="25">
        <v>0.37509791666666664</v>
      </c>
      <c r="Q50" s="13">
        <f t="shared" si="13"/>
        <v>1.7824074074135332E-5</v>
      </c>
      <c r="R50" s="7">
        <f t="shared" si="14"/>
        <v>154.00000000052927</v>
      </c>
      <c r="S50" s="7"/>
      <c r="T50" s="25">
        <v>0.37511574074074078</v>
      </c>
      <c r="U50" s="25">
        <v>0.37509537037037038</v>
      </c>
      <c r="V50" s="13">
        <f t="shared" si="15"/>
        <v>2.0370370370392799E-5</v>
      </c>
      <c r="W50" s="7">
        <f t="shared" si="16"/>
        <v>176.00000000019378</v>
      </c>
      <c r="X50" s="15">
        <v>0.58425925925925926</v>
      </c>
      <c r="Y50" s="15">
        <v>0.58425925925925926</v>
      </c>
      <c r="Z50" s="13">
        <f t="shared" si="17"/>
        <v>0</v>
      </c>
      <c r="AA50" s="7">
        <f t="shared" si="18"/>
        <v>0</v>
      </c>
      <c r="AB50" s="10"/>
      <c r="AC50" s="10"/>
      <c r="AD50" s="7">
        <f t="shared" si="19"/>
        <v>330.00000000072305</v>
      </c>
      <c r="AE50" s="12"/>
    </row>
    <row r="51" spans="1:31" ht="13.95" customHeight="1" x14ac:dyDescent="0.3">
      <c r="A51" s="14">
        <v>47</v>
      </c>
      <c r="B51" s="14">
        <v>12</v>
      </c>
      <c r="C51" s="33" t="s">
        <v>39</v>
      </c>
      <c r="D51" s="32" t="s">
        <v>38</v>
      </c>
      <c r="E51" s="25">
        <v>0.375115740740741</v>
      </c>
      <c r="F51" s="25">
        <v>0.3751173611111111</v>
      </c>
      <c r="G51" s="41">
        <f t="shared" si="20"/>
        <v>1.62037037010343E-6</v>
      </c>
      <c r="H51" s="7">
        <f t="shared" si="21"/>
        <v>13.999999997693635</v>
      </c>
      <c r="I51" s="7"/>
      <c r="J51" s="25">
        <v>0.375115740740741</v>
      </c>
      <c r="K51" s="25">
        <v>0.37512372685185186</v>
      </c>
      <c r="L51" s="13">
        <f t="shared" si="12"/>
        <v>7.9861111108581184E-6</v>
      </c>
      <c r="M51" s="7">
        <f t="shared" si="11"/>
        <v>68.999999997814143</v>
      </c>
      <c r="N51" s="7"/>
      <c r="O51" s="25">
        <v>0.375115740740741</v>
      </c>
      <c r="P51" s="25">
        <v>0.37513645833333337</v>
      </c>
      <c r="Q51" s="13">
        <f t="shared" si="13"/>
        <v>2.0717592592367495E-5</v>
      </c>
      <c r="R51" s="7">
        <f t="shared" si="14"/>
        <v>178.99999999805516</v>
      </c>
      <c r="S51" s="7">
        <v>50</v>
      </c>
      <c r="T51" s="25">
        <v>0.375115740740741</v>
      </c>
      <c r="U51" s="25">
        <v>0.37510289351851855</v>
      </c>
      <c r="V51" s="13">
        <f t="shared" si="15"/>
        <v>1.2847222222445165E-5</v>
      </c>
      <c r="W51" s="7">
        <f t="shared" si="16"/>
        <v>111.00000000192622</v>
      </c>
      <c r="X51" s="15">
        <v>0.59189814814814801</v>
      </c>
      <c r="Y51" s="15">
        <v>0.59189814814814801</v>
      </c>
      <c r="Z51" s="13">
        <f t="shared" si="17"/>
        <v>0</v>
      </c>
      <c r="AA51" s="7">
        <f t="shared" si="18"/>
        <v>0</v>
      </c>
      <c r="AB51" s="10"/>
      <c r="AC51" s="10"/>
      <c r="AD51" s="7">
        <f t="shared" si="19"/>
        <v>339.99999999998136</v>
      </c>
      <c r="AE51" s="12"/>
    </row>
    <row r="52" spans="1:31" ht="13.95" customHeight="1" x14ac:dyDescent="0.3">
      <c r="A52" s="14">
        <v>48</v>
      </c>
      <c r="B52" s="14">
        <v>6</v>
      </c>
      <c r="C52" s="33" t="s">
        <v>72</v>
      </c>
      <c r="D52" s="32" t="s">
        <v>75</v>
      </c>
      <c r="E52" s="25">
        <v>0.375115740740741</v>
      </c>
      <c r="F52" s="25">
        <v>0.37512268518518521</v>
      </c>
      <c r="G52" s="41">
        <f t="shared" si="20"/>
        <v>6.9444444442123832E-6</v>
      </c>
      <c r="H52" s="7">
        <f t="shared" si="21"/>
        <v>59.999999997994991</v>
      </c>
      <c r="I52" s="7"/>
      <c r="J52" s="25">
        <v>0.375115740740741</v>
      </c>
      <c r="K52" s="25">
        <v>0.37510775462962959</v>
      </c>
      <c r="L52" s="13">
        <f t="shared" si="12"/>
        <v>7.9861111114132299E-6</v>
      </c>
      <c r="M52" s="7">
        <f t="shared" si="11"/>
        <v>69.000000002610307</v>
      </c>
      <c r="N52" s="7"/>
      <c r="O52" s="25">
        <v>0.375115740740741</v>
      </c>
      <c r="P52" s="25">
        <v>0.37513240740740739</v>
      </c>
      <c r="Q52" s="13">
        <f t="shared" si="13"/>
        <v>1.6666666666387275E-5</v>
      </c>
      <c r="R52" s="7">
        <f t="shared" si="14"/>
        <v>143.99999999758606</v>
      </c>
      <c r="S52" s="7"/>
      <c r="T52" s="25">
        <v>0.375115740740741</v>
      </c>
      <c r="U52" s="25">
        <v>0.37513854166666666</v>
      </c>
      <c r="V52" s="13">
        <f t="shared" si="15"/>
        <v>2.2800925925658966E-5</v>
      </c>
      <c r="W52" s="7">
        <f t="shared" si="16"/>
        <v>196.99999999769346</v>
      </c>
      <c r="X52" s="15">
        <v>0.592592592592593</v>
      </c>
      <c r="Y52" s="15">
        <v>0.592592592592593</v>
      </c>
      <c r="Z52" s="13">
        <f t="shared" si="17"/>
        <v>0</v>
      </c>
      <c r="AA52" s="7">
        <f t="shared" si="18"/>
        <v>0</v>
      </c>
      <c r="AB52" s="10"/>
      <c r="AC52" s="10"/>
      <c r="AD52" s="7">
        <f t="shared" si="19"/>
        <v>340.9999999952795</v>
      </c>
      <c r="AE52" s="12"/>
    </row>
    <row r="53" spans="1:31" ht="13.95" customHeight="1" x14ac:dyDescent="0.3">
      <c r="A53" s="14">
        <v>49</v>
      </c>
      <c r="B53" s="14">
        <v>5</v>
      </c>
      <c r="C53" s="33" t="s">
        <v>74</v>
      </c>
      <c r="D53" s="32" t="s">
        <v>75</v>
      </c>
      <c r="E53" s="25">
        <v>0.37511574074074078</v>
      </c>
      <c r="F53" s="25">
        <v>0.37513622685185188</v>
      </c>
      <c r="G53" s="41">
        <f t="shared" si="20"/>
        <v>2.0486111111106542E-5</v>
      </c>
      <c r="H53" s="7">
        <f t="shared" si="21"/>
        <v>176.99999999996052</v>
      </c>
      <c r="I53" s="7"/>
      <c r="J53" s="25">
        <v>0.37511574074074078</v>
      </c>
      <c r="K53" s="25">
        <v>0.37511678240740737</v>
      </c>
      <c r="L53" s="13">
        <f t="shared" si="12"/>
        <v>1.0416666665902241E-6</v>
      </c>
      <c r="M53" s="7">
        <f t="shared" si="11"/>
        <v>8.9999999993395363</v>
      </c>
      <c r="N53" s="7"/>
      <c r="O53" s="25">
        <v>0.37511574074074078</v>
      </c>
      <c r="P53" s="25">
        <v>0.37513472222222227</v>
      </c>
      <c r="Q53" s="13">
        <f t="shared" si="13"/>
        <v>1.8981481481494811E-5</v>
      </c>
      <c r="R53" s="7">
        <f t="shared" si="14"/>
        <v>164.00000000011516</v>
      </c>
      <c r="S53" s="7"/>
      <c r="T53" s="25">
        <v>0.37511574074074078</v>
      </c>
      <c r="U53" s="25">
        <v>0.3751373842592593</v>
      </c>
      <c r="V53" s="13">
        <f t="shared" si="15"/>
        <v>2.1643518518521532E-5</v>
      </c>
      <c r="W53" s="7">
        <f t="shared" si="16"/>
        <v>187.00000000002603</v>
      </c>
      <c r="X53" s="15">
        <v>0.5849537037037037</v>
      </c>
      <c r="Y53" s="15">
        <v>0.5849537037037037</v>
      </c>
      <c r="Z53" s="13">
        <f t="shared" si="17"/>
        <v>0</v>
      </c>
      <c r="AA53" s="7">
        <f t="shared" si="18"/>
        <v>0</v>
      </c>
      <c r="AB53" s="10"/>
      <c r="AC53" s="10"/>
      <c r="AD53" s="7">
        <f t="shared" si="19"/>
        <v>351.0000000001412</v>
      </c>
      <c r="AE53" s="12"/>
    </row>
    <row r="54" spans="1:31" ht="13.95" customHeight="1" x14ac:dyDescent="0.3">
      <c r="A54" s="14">
        <v>50</v>
      </c>
      <c r="B54" s="14">
        <v>10</v>
      </c>
      <c r="C54" s="33" t="s">
        <v>50</v>
      </c>
      <c r="D54" s="32" t="s">
        <v>47</v>
      </c>
      <c r="E54" s="25">
        <v>0.375115740740741</v>
      </c>
      <c r="F54" s="25">
        <v>0.37512233796296296</v>
      </c>
      <c r="G54" s="41">
        <f t="shared" si="20"/>
        <v>6.5972222219601306E-6</v>
      </c>
      <c r="H54" s="7">
        <f t="shared" si="21"/>
        <v>56.999999997735529</v>
      </c>
      <c r="I54" s="7"/>
      <c r="J54" s="25">
        <v>0.375115740740741</v>
      </c>
      <c r="K54" s="25">
        <v>0.37515104166666663</v>
      </c>
      <c r="L54" s="13">
        <f t="shared" si="12"/>
        <v>3.5300925925629834E-5</v>
      </c>
      <c r="M54" s="7">
        <f t="shared" si="11"/>
        <v>304.99999999744176</v>
      </c>
      <c r="N54" s="7"/>
      <c r="O54" s="25">
        <v>0.375115740740741</v>
      </c>
      <c r="P54" s="25">
        <v>0.37513796296296298</v>
      </c>
      <c r="Q54" s="13">
        <f t="shared" si="13"/>
        <v>2.2222222221979226E-5</v>
      </c>
      <c r="R54" s="7">
        <f t="shared" si="14"/>
        <v>191.99999999790052</v>
      </c>
      <c r="S54" s="7"/>
      <c r="T54" s="25">
        <v>0.375115740740741</v>
      </c>
      <c r="U54" s="25">
        <v>0.37513530092592595</v>
      </c>
      <c r="V54" s="13">
        <f t="shared" si="15"/>
        <v>1.9560185184952505E-5</v>
      </c>
      <c r="W54" s="7">
        <f t="shared" si="16"/>
        <v>168.99999999798965</v>
      </c>
      <c r="X54" s="15">
        <v>0.58912037037037002</v>
      </c>
      <c r="Y54" s="15">
        <v>0.58912037037037002</v>
      </c>
      <c r="Z54" s="13">
        <f t="shared" si="17"/>
        <v>0</v>
      </c>
      <c r="AA54" s="7">
        <f t="shared" si="18"/>
        <v>0</v>
      </c>
      <c r="AB54" s="10"/>
      <c r="AC54" s="10"/>
      <c r="AD54" s="7">
        <f t="shared" si="19"/>
        <v>360.99999999589016</v>
      </c>
      <c r="AE54" s="12"/>
    </row>
    <row r="55" spans="1:31" ht="13.95" customHeight="1" x14ac:dyDescent="0.3">
      <c r="A55" s="14">
        <v>51</v>
      </c>
      <c r="B55" s="14">
        <v>59</v>
      </c>
      <c r="C55" s="33" t="s">
        <v>94</v>
      </c>
      <c r="D55" s="32" t="s">
        <v>95</v>
      </c>
      <c r="E55" s="25">
        <v>0.375115740740741</v>
      </c>
      <c r="F55" s="25">
        <v>0.37510057870370367</v>
      </c>
      <c r="G55" s="19"/>
      <c r="H55" s="7">
        <v>131</v>
      </c>
      <c r="I55" s="7"/>
      <c r="J55" s="25">
        <v>0.375115740740741</v>
      </c>
      <c r="K55" s="25">
        <v>0.37509999999999999</v>
      </c>
      <c r="L55" s="13">
        <f t="shared" si="12"/>
        <v>1.5740740741010395E-5</v>
      </c>
      <c r="M55" s="7">
        <f t="shared" si="11"/>
        <v>136.00000000232981</v>
      </c>
      <c r="N55" s="7"/>
      <c r="O55" s="25">
        <v>0.375115740740741</v>
      </c>
      <c r="P55" s="25">
        <v>0.37513587962962963</v>
      </c>
      <c r="Q55" s="13">
        <f t="shared" si="13"/>
        <v>2.0138888888632245E-5</v>
      </c>
      <c r="R55" s="7">
        <f t="shared" si="14"/>
        <v>173.9999999977826</v>
      </c>
      <c r="S55" s="7"/>
      <c r="T55" s="25">
        <v>0.375115740740741</v>
      </c>
      <c r="U55" s="25">
        <v>0.37514201388888885</v>
      </c>
      <c r="V55" s="13">
        <f t="shared" si="15"/>
        <v>2.6273148147848424E-5</v>
      </c>
      <c r="W55" s="7">
        <f t="shared" si="16"/>
        <v>226.99999999741038</v>
      </c>
      <c r="X55" s="15">
        <v>0.62384259259258801</v>
      </c>
      <c r="Y55" s="15">
        <v>0.62384259259258801</v>
      </c>
      <c r="Z55" s="13">
        <f t="shared" si="17"/>
        <v>0</v>
      </c>
      <c r="AA55" s="7">
        <f t="shared" si="18"/>
        <v>0</v>
      </c>
      <c r="AB55" s="10"/>
      <c r="AC55" s="10"/>
      <c r="AD55" s="7">
        <f t="shared" si="19"/>
        <v>400.99999999519298</v>
      </c>
      <c r="AE55" s="12"/>
    </row>
    <row r="56" spans="1:31" ht="13.95" customHeight="1" x14ac:dyDescent="0.3">
      <c r="A56" s="14">
        <v>52</v>
      </c>
      <c r="B56" s="14">
        <v>50</v>
      </c>
      <c r="C56" s="33" t="s">
        <v>73</v>
      </c>
      <c r="D56" s="32" t="s">
        <v>75</v>
      </c>
      <c r="E56" s="25">
        <v>0.375115740740741</v>
      </c>
      <c r="F56" s="25">
        <v>0.37517164351851856</v>
      </c>
      <c r="G56" s="19"/>
      <c r="H56" s="7">
        <v>483</v>
      </c>
      <c r="I56" s="7">
        <v>100</v>
      </c>
      <c r="J56" s="25">
        <v>0.375115740740741</v>
      </c>
      <c r="K56" s="25">
        <v>0.37515775462962964</v>
      </c>
      <c r="L56" s="13">
        <f t="shared" si="12"/>
        <v>4.2013888888636775E-5</v>
      </c>
      <c r="M56" s="7">
        <f t="shared" si="11"/>
        <v>362.99999999782176</v>
      </c>
      <c r="N56" s="7"/>
      <c r="O56" s="25">
        <v>0.375115740740741</v>
      </c>
      <c r="P56" s="25">
        <v>0.37515069444444443</v>
      </c>
      <c r="Q56" s="13">
        <f t="shared" si="13"/>
        <v>3.4953703703433092E-5</v>
      </c>
      <c r="R56" s="7">
        <f t="shared" si="14"/>
        <v>301.99999999766192</v>
      </c>
      <c r="S56" s="7">
        <v>50</v>
      </c>
      <c r="T56" s="25">
        <v>0.375115740740741</v>
      </c>
      <c r="U56" s="25">
        <v>0.37514351851851852</v>
      </c>
      <c r="V56" s="13">
        <f t="shared" si="15"/>
        <v>2.7777777777515666E-5</v>
      </c>
      <c r="W56" s="7">
        <f t="shared" si="16"/>
        <v>239.99999999773536</v>
      </c>
      <c r="X56" s="15">
        <v>0.61828703703703702</v>
      </c>
      <c r="Y56" s="15">
        <v>0.61828703703703702</v>
      </c>
      <c r="Z56" s="13">
        <f t="shared" si="17"/>
        <v>0</v>
      </c>
      <c r="AA56" s="7">
        <f t="shared" si="18"/>
        <v>0</v>
      </c>
      <c r="AB56" s="10"/>
      <c r="AC56" s="10"/>
      <c r="AD56" s="7">
        <f t="shared" si="19"/>
        <v>591.99999999539727</v>
      </c>
      <c r="AE56" s="12"/>
    </row>
    <row r="57" spans="1:31" x14ac:dyDescent="0.3">
      <c r="A57" s="39"/>
      <c r="B57" s="39"/>
      <c r="C57" s="8"/>
      <c r="D57" s="40"/>
      <c r="E57" s="19"/>
      <c r="F57" s="19"/>
      <c r="G57" s="19"/>
      <c r="H57" s="19"/>
      <c r="I57" s="38"/>
      <c r="J57" s="19"/>
      <c r="K57" s="19"/>
      <c r="L57" s="19"/>
      <c r="M57" s="19"/>
      <c r="N57" s="38"/>
    </row>
    <row r="58" spans="1:31" x14ac:dyDescent="0.3">
      <c r="A58" s="39"/>
      <c r="B58" s="39"/>
      <c r="C58" s="8"/>
      <c r="D58" s="40"/>
      <c r="E58" s="19"/>
      <c r="F58" s="19"/>
      <c r="G58" s="19"/>
      <c r="H58" s="19"/>
      <c r="I58" s="38"/>
      <c r="J58" s="19"/>
      <c r="K58" s="19"/>
      <c r="L58" s="19"/>
      <c r="M58" s="19"/>
      <c r="N58" s="38"/>
    </row>
  </sheetData>
  <autoFilter ref="B4:AE49" xr:uid="{00000000-0009-0000-0000-000000000000}">
    <sortState xmlns:xlrd2="http://schemas.microsoft.com/office/spreadsheetml/2017/richdata2" ref="B7:AD52">
      <sortCondition ref="B6:B52"/>
    </sortState>
  </autoFilter>
  <sortState xmlns:xlrd2="http://schemas.microsoft.com/office/spreadsheetml/2017/richdata2" ref="B5:AD56">
    <sortCondition ref="AD5"/>
  </sortState>
  <pageMargins left="0.23622047244094491" right="0.23622047244094491" top="0.74803149606299213" bottom="0.74803149606299213" header="0.31496062992125984" footer="0.31496062992125984"/>
  <pageSetup paperSize="9" scale="90" fitToWidth="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6"/>
  <sheetViews>
    <sheetView zoomScale="120" zoomScaleNormal="120" workbookViewId="0">
      <selection activeCell="S15" sqref="S15"/>
    </sheetView>
  </sheetViews>
  <sheetFormatPr defaultRowHeight="14.4" x14ac:dyDescent="0.3"/>
  <cols>
    <col min="1" max="1" width="4.5546875" customWidth="1"/>
    <col min="2" max="2" width="3.77734375" customWidth="1"/>
    <col min="3" max="3" width="22.33203125" customWidth="1"/>
    <col min="4" max="4" width="16.33203125" customWidth="1"/>
    <col min="5" max="6" width="5.44140625" customWidth="1"/>
    <col min="7" max="7" width="5.44140625" hidden="1" customWidth="1"/>
    <col min="8" max="11" width="5.44140625" customWidth="1"/>
    <col min="12" max="12" width="5.44140625" hidden="1" customWidth="1"/>
    <col min="13" max="15" width="5.44140625" customWidth="1"/>
  </cols>
  <sheetData>
    <row r="1" spans="1:15" ht="25.95" customHeight="1" x14ac:dyDescent="0.3">
      <c r="A1" s="1" t="s">
        <v>91</v>
      </c>
      <c r="B1" s="2"/>
      <c r="D1" s="34"/>
      <c r="E1" s="3"/>
      <c r="F1" s="4"/>
      <c r="G1" s="4"/>
      <c r="H1" s="4"/>
      <c r="I1" s="4"/>
      <c r="J1" s="3"/>
      <c r="K1" s="4"/>
      <c r="L1" s="4"/>
      <c r="M1" s="4"/>
      <c r="N1" s="2"/>
    </row>
    <row r="2" spans="1:15" ht="25.95" customHeight="1" x14ac:dyDescent="0.3">
      <c r="A2" s="22" t="s">
        <v>16</v>
      </c>
      <c r="B2" s="23"/>
      <c r="C2" s="24"/>
      <c r="D2" s="35"/>
      <c r="E2" s="3"/>
      <c r="F2" s="4"/>
      <c r="G2" s="4"/>
      <c r="H2" s="4"/>
      <c r="I2" s="4"/>
      <c r="J2" s="21"/>
      <c r="K2" s="20"/>
      <c r="L2" s="20"/>
      <c r="M2" s="20"/>
      <c r="N2" s="2"/>
    </row>
    <row r="3" spans="1:15" ht="25.95" customHeight="1" x14ac:dyDescent="0.3">
      <c r="A3" s="22" t="s">
        <v>97</v>
      </c>
      <c r="B3" s="23"/>
      <c r="C3" s="24"/>
      <c r="D3" s="35"/>
      <c r="E3" s="18"/>
      <c r="F3" s="19"/>
      <c r="G3" s="19"/>
      <c r="H3" s="20"/>
      <c r="I3" s="20"/>
      <c r="J3" s="3"/>
      <c r="K3" s="4"/>
      <c r="L3" s="4"/>
      <c r="M3" s="4"/>
      <c r="N3" s="2"/>
    </row>
    <row r="4" spans="1:15" ht="45" customHeight="1" x14ac:dyDescent="0.3">
      <c r="A4" s="5" t="s">
        <v>0</v>
      </c>
      <c r="B4" s="5" t="s">
        <v>1</v>
      </c>
      <c r="C4" s="5" t="s">
        <v>2</v>
      </c>
      <c r="D4" s="36" t="s">
        <v>3</v>
      </c>
      <c r="E4" s="26" t="s">
        <v>14</v>
      </c>
      <c r="F4" s="27" t="s">
        <v>4</v>
      </c>
      <c r="G4" s="27" t="s">
        <v>6</v>
      </c>
      <c r="H4" s="27" t="s">
        <v>17</v>
      </c>
      <c r="I4" s="28" t="s">
        <v>18</v>
      </c>
      <c r="J4" s="26" t="s">
        <v>15</v>
      </c>
      <c r="K4" s="27" t="s">
        <v>20</v>
      </c>
      <c r="L4" s="27" t="s">
        <v>6</v>
      </c>
      <c r="M4" s="27" t="s">
        <v>19</v>
      </c>
      <c r="N4" s="5" t="s">
        <v>5</v>
      </c>
      <c r="O4" s="5" t="s">
        <v>7</v>
      </c>
    </row>
    <row r="5" spans="1:15" x14ac:dyDescent="0.3">
      <c r="A5" s="14">
        <v>1</v>
      </c>
      <c r="B5" s="14">
        <v>51</v>
      </c>
      <c r="C5" s="33" t="s">
        <v>44</v>
      </c>
      <c r="D5" s="32" t="s">
        <v>46</v>
      </c>
      <c r="E5" s="25">
        <v>0.37511574074074078</v>
      </c>
      <c r="F5" s="25">
        <v>0.37511446759259259</v>
      </c>
      <c r="G5" s="37"/>
      <c r="H5" s="7">
        <v>11</v>
      </c>
      <c r="I5" s="7"/>
      <c r="J5" s="25">
        <v>0.375115740740741</v>
      </c>
      <c r="K5" s="25">
        <v>0.37511655092592594</v>
      </c>
      <c r="L5" s="13">
        <f t="shared" ref="L5:L36" si="0">IF(K5&gt;=J5,K5-J5,J5-K5)</f>
        <v>8.1018518494069269E-7</v>
      </c>
      <c r="M5" s="7">
        <f t="shared" ref="M5:M51" si="1">L5*8640000</f>
        <v>6.9999999978875849</v>
      </c>
      <c r="N5" s="7">
        <f t="shared" ref="N5:N36" si="2">M5+I5+H5</f>
        <v>17.999999997887585</v>
      </c>
      <c r="O5" s="12">
        <v>25</v>
      </c>
    </row>
    <row r="6" spans="1:15" x14ac:dyDescent="0.3">
      <c r="A6" s="14">
        <v>2</v>
      </c>
      <c r="B6" s="14">
        <v>34</v>
      </c>
      <c r="C6" s="33" t="s">
        <v>80</v>
      </c>
      <c r="D6" s="32" t="s">
        <v>81</v>
      </c>
      <c r="E6" s="25">
        <v>0.375115740740741</v>
      </c>
      <c r="F6" s="25">
        <v>0.37511504629629627</v>
      </c>
      <c r="G6" s="13">
        <f>IF(F6&gt;=E6,F6-E6,E6-F6)</f>
        <v>6.9444444472654965E-7</v>
      </c>
      <c r="H6" s="7">
        <f>G6*8640000</f>
        <v>6.000000002437389</v>
      </c>
      <c r="I6" s="7"/>
      <c r="J6" s="25">
        <v>0.375115740740741</v>
      </c>
      <c r="K6" s="25">
        <v>0.37511423611111111</v>
      </c>
      <c r="L6" s="13">
        <f t="shared" si="0"/>
        <v>1.5046296298892869E-6</v>
      </c>
      <c r="M6" s="7">
        <f t="shared" si="1"/>
        <v>13.000000002243439</v>
      </c>
      <c r="N6" s="7">
        <f t="shared" si="2"/>
        <v>19.000000004680828</v>
      </c>
      <c r="O6" s="12">
        <v>20</v>
      </c>
    </row>
    <row r="7" spans="1:15" x14ac:dyDescent="0.3">
      <c r="A7" s="14">
        <v>3</v>
      </c>
      <c r="B7" s="14">
        <v>33</v>
      </c>
      <c r="C7" s="33" t="s">
        <v>55</v>
      </c>
      <c r="D7" s="32" t="s">
        <v>53</v>
      </c>
      <c r="E7" s="25">
        <v>0.375115740740741</v>
      </c>
      <c r="F7" s="25">
        <v>0.37511331018518518</v>
      </c>
      <c r="G7" s="13">
        <f>IF(F7&gt;=E7,F7-E7,E7-F7)</f>
        <v>2.4305555558212788E-6</v>
      </c>
      <c r="H7" s="7">
        <f>G7*8640000</f>
        <v>21.000000002295849</v>
      </c>
      <c r="I7" s="7"/>
      <c r="J7" s="25">
        <v>0.375115740740741</v>
      </c>
      <c r="K7" s="25">
        <v>0.37511562500000001</v>
      </c>
      <c r="L7" s="13">
        <f t="shared" si="0"/>
        <v>1.1574074099129916E-7</v>
      </c>
      <c r="M7" s="7">
        <f t="shared" si="1"/>
        <v>1.0000000021648248</v>
      </c>
      <c r="N7" s="7">
        <f t="shared" si="2"/>
        <v>22.000000004460674</v>
      </c>
      <c r="O7" s="12">
        <v>16</v>
      </c>
    </row>
    <row r="8" spans="1:15" x14ac:dyDescent="0.3">
      <c r="A8" s="14">
        <v>4</v>
      </c>
      <c r="B8" s="14">
        <v>36</v>
      </c>
      <c r="C8" s="33" t="s">
        <v>58</v>
      </c>
      <c r="D8" s="32" t="s">
        <v>68</v>
      </c>
      <c r="E8" s="25">
        <v>0.375115740740741</v>
      </c>
      <c r="F8" s="25">
        <v>0.37511562500000001</v>
      </c>
      <c r="G8" s="13">
        <f>IF(F8&gt;=E8,F8-E8,E8-F8)</f>
        <v>1.1574074099129916E-7</v>
      </c>
      <c r="H8" s="7">
        <f>G8*8640000</f>
        <v>1.0000000021648248</v>
      </c>
      <c r="I8" s="7"/>
      <c r="J8" s="25">
        <v>0.375115740740741</v>
      </c>
      <c r="K8" s="25">
        <v>0.37511296296296298</v>
      </c>
      <c r="L8" s="13">
        <f t="shared" si="0"/>
        <v>2.7777777780180202E-6</v>
      </c>
      <c r="M8" s="7">
        <f t="shared" si="1"/>
        <v>24.000000002075694</v>
      </c>
      <c r="N8" s="7">
        <f t="shared" si="2"/>
        <v>25.000000004240519</v>
      </c>
      <c r="O8" s="12">
        <v>13</v>
      </c>
    </row>
    <row r="9" spans="1:15" x14ac:dyDescent="0.3">
      <c r="A9" s="14">
        <v>5</v>
      </c>
      <c r="B9" s="14">
        <v>45</v>
      </c>
      <c r="C9" s="33" t="s">
        <v>87</v>
      </c>
      <c r="D9" s="32" t="s">
        <v>83</v>
      </c>
      <c r="E9" s="25">
        <v>0.375115740740741</v>
      </c>
      <c r="F9" s="25">
        <v>0.37511296296296298</v>
      </c>
      <c r="G9" s="37"/>
      <c r="H9" s="7">
        <v>24</v>
      </c>
      <c r="I9" s="7"/>
      <c r="J9" s="25">
        <v>0.375115740740741</v>
      </c>
      <c r="K9" s="25">
        <v>0.37511620370370369</v>
      </c>
      <c r="L9" s="13">
        <f t="shared" si="0"/>
        <v>4.6296296268844017E-7</v>
      </c>
      <c r="M9" s="7">
        <f t="shared" si="1"/>
        <v>3.9999999976281231</v>
      </c>
      <c r="N9" s="7">
        <f t="shared" si="2"/>
        <v>27.999999997628123</v>
      </c>
      <c r="O9" s="12">
        <v>11</v>
      </c>
    </row>
    <row r="10" spans="1:15" x14ac:dyDescent="0.3">
      <c r="A10" s="14">
        <v>6</v>
      </c>
      <c r="B10" s="14">
        <v>21</v>
      </c>
      <c r="C10" s="33" t="s">
        <v>30</v>
      </c>
      <c r="D10" s="32" t="s">
        <v>51</v>
      </c>
      <c r="E10" s="25">
        <v>0.375115740740741</v>
      </c>
      <c r="F10" s="25">
        <v>0.37511539351851853</v>
      </c>
      <c r="G10" s="13">
        <f>IF(F10&gt;=E10,F10-E10,E10-F10)</f>
        <v>3.4722222247429713E-7</v>
      </c>
      <c r="H10" s="7">
        <f>G10*8640000</f>
        <v>3.0000000021779272</v>
      </c>
      <c r="I10" s="7"/>
      <c r="J10" s="25">
        <v>0.375115740740741</v>
      </c>
      <c r="K10" s="25">
        <v>0.3751127314814815</v>
      </c>
      <c r="L10" s="13">
        <f t="shared" si="0"/>
        <v>3.0092592595010181E-6</v>
      </c>
      <c r="M10" s="7">
        <f t="shared" si="1"/>
        <v>26.000000002088797</v>
      </c>
      <c r="N10" s="7">
        <f t="shared" si="2"/>
        <v>29.000000004266724</v>
      </c>
      <c r="O10" s="12">
        <v>10</v>
      </c>
    </row>
    <row r="11" spans="1:15" x14ac:dyDescent="0.3">
      <c r="A11" s="14">
        <v>7</v>
      </c>
      <c r="B11" s="14">
        <v>43</v>
      </c>
      <c r="C11" s="33" t="s">
        <v>86</v>
      </c>
      <c r="D11" s="32" t="s">
        <v>83</v>
      </c>
      <c r="E11" s="25">
        <v>0.375115740740741</v>
      </c>
      <c r="F11" s="25">
        <v>0.37511851851851857</v>
      </c>
      <c r="G11" s="37"/>
      <c r="H11" s="7">
        <v>24</v>
      </c>
      <c r="I11" s="7"/>
      <c r="J11" s="25">
        <v>0.375115740740741</v>
      </c>
      <c r="K11" s="25">
        <v>0.37511504629629627</v>
      </c>
      <c r="L11" s="13">
        <f t="shared" si="0"/>
        <v>6.9444444472654965E-7</v>
      </c>
      <c r="M11" s="7">
        <f t="shared" si="1"/>
        <v>6.000000002437389</v>
      </c>
      <c r="N11" s="7">
        <f t="shared" si="2"/>
        <v>30.000000002437389</v>
      </c>
      <c r="O11" s="12">
        <v>9</v>
      </c>
    </row>
    <row r="12" spans="1:15" x14ac:dyDescent="0.3">
      <c r="A12" s="14">
        <v>8</v>
      </c>
      <c r="B12" s="14">
        <v>4</v>
      </c>
      <c r="C12" s="33" t="s">
        <v>88</v>
      </c>
      <c r="D12" s="32" t="s">
        <v>32</v>
      </c>
      <c r="E12" s="25">
        <v>0.375115740740741</v>
      </c>
      <c r="F12" s="25">
        <v>0.37511469907407408</v>
      </c>
      <c r="G12" s="13">
        <f t="shared" ref="G12:G18" si="3">IF(F12&gt;=E12,F12-E12,E12-F12)</f>
        <v>1.041666666923291E-6</v>
      </c>
      <c r="H12" s="7">
        <f t="shared" ref="H12:H18" si="4">G12*8640000</f>
        <v>9.0000000022172344</v>
      </c>
      <c r="I12" s="7"/>
      <c r="J12" s="25">
        <v>0.375115740740741</v>
      </c>
      <c r="K12" s="25">
        <v>0.37511331018518518</v>
      </c>
      <c r="L12" s="13">
        <f t="shared" si="0"/>
        <v>2.4305555558212788E-6</v>
      </c>
      <c r="M12" s="7">
        <f t="shared" si="1"/>
        <v>21.000000002295849</v>
      </c>
      <c r="N12" s="7">
        <f t="shared" si="2"/>
        <v>30.000000004513083</v>
      </c>
      <c r="O12" s="12">
        <v>8</v>
      </c>
    </row>
    <row r="13" spans="1:15" x14ac:dyDescent="0.3">
      <c r="A13" s="14">
        <v>9</v>
      </c>
      <c r="B13" s="14">
        <v>25</v>
      </c>
      <c r="C13" s="33" t="s">
        <v>65</v>
      </c>
      <c r="D13" s="32" t="s">
        <v>68</v>
      </c>
      <c r="E13" s="25">
        <v>0.375115740740741</v>
      </c>
      <c r="F13" s="25">
        <v>0.37511909722222225</v>
      </c>
      <c r="G13" s="13">
        <f t="shared" si="3"/>
        <v>3.3564814812536703E-6</v>
      </c>
      <c r="H13" s="7">
        <f t="shared" si="4"/>
        <v>28.999999998031711</v>
      </c>
      <c r="I13" s="7"/>
      <c r="J13" s="25">
        <v>0.375115740740741</v>
      </c>
      <c r="K13" s="25">
        <v>0.37511504629629627</v>
      </c>
      <c r="L13" s="13">
        <f t="shared" si="0"/>
        <v>6.9444444472654965E-7</v>
      </c>
      <c r="M13" s="7">
        <f t="shared" si="1"/>
        <v>6.000000002437389</v>
      </c>
      <c r="N13" s="7">
        <f t="shared" si="2"/>
        <v>35.0000000004691</v>
      </c>
      <c r="O13" s="12">
        <v>7</v>
      </c>
    </row>
    <row r="14" spans="1:15" x14ac:dyDescent="0.3">
      <c r="A14" s="14">
        <v>10</v>
      </c>
      <c r="B14" s="14">
        <v>31</v>
      </c>
      <c r="C14" s="33" t="s">
        <v>82</v>
      </c>
      <c r="D14" s="32" t="s">
        <v>83</v>
      </c>
      <c r="E14" s="25">
        <v>0.375115740740741</v>
      </c>
      <c r="F14" s="25">
        <v>0.37511423611111111</v>
      </c>
      <c r="G14" s="13">
        <f t="shared" si="3"/>
        <v>1.5046296298892869E-6</v>
      </c>
      <c r="H14" s="7">
        <f t="shared" si="4"/>
        <v>13.000000002243439</v>
      </c>
      <c r="I14" s="7"/>
      <c r="J14" s="25">
        <v>0.375115740740741</v>
      </c>
      <c r="K14" s="25">
        <v>0.37511851851851857</v>
      </c>
      <c r="L14" s="13">
        <f t="shared" si="0"/>
        <v>2.777777777573931E-6</v>
      </c>
      <c r="M14" s="7">
        <f t="shared" si="1"/>
        <v>23.999999998238764</v>
      </c>
      <c r="N14" s="7">
        <f t="shared" si="2"/>
        <v>37.000000000482203</v>
      </c>
      <c r="O14" s="12">
        <v>6</v>
      </c>
    </row>
    <row r="15" spans="1:15" x14ac:dyDescent="0.3">
      <c r="A15" s="14">
        <v>11</v>
      </c>
      <c r="B15" s="14">
        <v>23</v>
      </c>
      <c r="C15" s="33" t="s">
        <v>60</v>
      </c>
      <c r="D15" s="32" t="s">
        <v>68</v>
      </c>
      <c r="E15" s="25">
        <v>0.375115740740741</v>
      </c>
      <c r="F15" s="25">
        <v>0.3751127314814815</v>
      </c>
      <c r="G15" s="13">
        <f t="shared" si="3"/>
        <v>3.0092592595010181E-6</v>
      </c>
      <c r="H15" s="7">
        <f t="shared" si="4"/>
        <v>26.000000002088797</v>
      </c>
      <c r="I15" s="7"/>
      <c r="J15" s="25">
        <v>0.375115740740741</v>
      </c>
      <c r="K15" s="25">
        <v>0.37511423611111111</v>
      </c>
      <c r="L15" s="13">
        <f t="shared" si="0"/>
        <v>1.5046296298892869E-6</v>
      </c>
      <c r="M15" s="7">
        <f t="shared" si="1"/>
        <v>13.000000002243439</v>
      </c>
      <c r="N15" s="7">
        <f t="shared" si="2"/>
        <v>39.000000004332236</v>
      </c>
      <c r="O15" s="12">
        <v>5</v>
      </c>
    </row>
    <row r="16" spans="1:15" x14ac:dyDescent="0.3">
      <c r="A16" s="14">
        <v>12</v>
      </c>
      <c r="B16" s="14">
        <v>8</v>
      </c>
      <c r="C16" s="33" t="s">
        <v>69</v>
      </c>
      <c r="D16" s="32" t="s">
        <v>70</v>
      </c>
      <c r="E16" s="25">
        <v>0.37511574074074078</v>
      </c>
      <c r="F16" s="25">
        <v>0.37511192129629628</v>
      </c>
      <c r="G16" s="13">
        <f t="shared" si="3"/>
        <v>3.819444444497222E-6</v>
      </c>
      <c r="H16" s="7">
        <f t="shared" si="4"/>
        <v>33.000000000455998</v>
      </c>
      <c r="I16" s="7"/>
      <c r="J16" s="25">
        <v>0.37511574074074078</v>
      </c>
      <c r="K16" s="25">
        <v>0.37511655092592594</v>
      </c>
      <c r="L16" s="13">
        <f t="shared" si="0"/>
        <v>8.101851851627373E-7</v>
      </c>
      <c r="M16" s="7">
        <f t="shared" si="1"/>
        <v>6.9999999998060503</v>
      </c>
      <c r="N16" s="7">
        <f t="shared" si="2"/>
        <v>40.000000000262048</v>
      </c>
      <c r="O16" s="12">
        <v>4</v>
      </c>
    </row>
    <row r="17" spans="1:15" x14ac:dyDescent="0.3">
      <c r="A17" s="14">
        <v>13</v>
      </c>
      <c r="B17" s="14">
        <v>15</v>
      </c>
      <c r="C17" s="33" t="s">
        <v>98</v>
      </c>
      <c r="D17" s="33" t="s">
        <v>46</v>
      </c>
      <c r="E17" s="25">
        <v>0.375115740740741</v>
      </c>
      <c r="F17" s="25">
        <v>0.37511331018518518</v>
      </c>
      <c r="G17" s="13">
        <f t="shared" si="3"/>
        <v>2.4305555558212788E-6</v>
      </c>
      <c r="H17" s="7">
        <f t="shared" si="4"/>
        <v>21.000000002295849</v>
      </c>
      <c r="I17" s="7"/>
      <c r="J17" s="25">
        <v>0.375115740740741</v>
      </c>
      <c r="K17" s="25">
        <v>0.37511828703703703</v>
      </c>
      <c r="L17" s="13">
        <f t="shared" si="0"/>
        <v>2.5462962960354218E-6</v>
      </c>
      <c r="M17" s="7">
        <f t="shared" si="1"/>
        <v>21.999999997746045</v>
      </c>
      <c r="N17" s="7">
        <f t="shared" si="2"/>
        <v>43.000000000041894</v>
      </c>
      <c r="O17" s="12">
        <v>3</v>
      </c>
    </row>
    <row r="18" spans="1:15" x14ac:dyDescent="0.3">
      <c r="A18" s="14">
        <v>14</v>
      </c>
      <c r="B18" s="14">
        <v>26</v>
      </c>
      <c r="C18" s="33" t="s">
        <v>45</v>
      </c>
      <c r="D18" s="32" t="s">
        <v>46</v>
      </c>
      <c r="E18" s="25">
        <v>0.375115740740741</v>
      </c>
      <c r="F18" s="25">
        <v>0.37512002314814819</v>
      </c>
      <c r="G18" s="13">
        <f t="shared" si="3"/>
        <v>4.2824074071856622E-6</v>
      </c>
      <c r="H18" s="7">
        <f t="shared" si="4"/>
        <v>36.999999998084121</v>
      </c>
      <c r="I18" s="7"/>
      <c r="J18" s="25">
        <v>0.375115740740741</v>
      </c>
      <c r="K18" s="25">
        <v>0.37511655092592594</v>
      </c>
      <c r="L18" s="13">
        <f t="shared" si="0"/>
        <v>8.1018518494069269E-7</v>
      </c>
      <c r="M18" s="7">
        <f t="shared" si="1"/>
        <v>6.9999999978875849</v>
      </c>
      <c r="N18" s="7">
        <f t="shared" si="2"/>
        <v>43.999999995971706</v>
      </c>
      <c r="O18" s="12">
        <v>2</v>
      </c>
    </row>
    <row r="19" spans="1:15" x14ac:dyDescent="0.3">
      <c r="A19" s="14">
        <v>15</v>
      </c>
      <c r="B19" s="14">
        <v>58</v>
      </c>
      <c r="C19" s="33" t="s">
        <v>41</v>
      </c>
      <c r="D19" s="32" t="s">
        <v>38</v>
      </c>
      <c r="E19" s="25">
        <v>0.375115740740741</v>
      </c>
      <c r="F19" s="25">
        <v>0.37511944444444439</v>
      </c>
      <c r="G19" s="37"/>
      <c r="H19" s="7">
        <v>32</v>
      </c>
      <c r="I19" s="7"/>
      <c r="J19" s="25">
        <v>0.375115740740741</v>
      </c>
      <c r="K19" s="25">
        <v>0.37511354166666666</v>
      </c>
      <c r="L19" s="13">
        <f t="shared" si="0"/>
        <v>2.1990740743382808E-6</v>
      </c>
      <c r="M19" s="7">
        <f t="shared" si="1"/>
        <v>19.000000002282746</v>
      </c>
      <c r="N19" s="7">
        <f t="shared" si="2"/>
        <v>51.000000002282746</v>
      </c>
      <c r="O19" s="12">
        <v>1</v>
      </c>
    </row>
    <row r="20" spans="1:15" x14ac:dyDescent="0.3">
      <c r="A20" s="14">
        <v>16</v>
      </c>
      <c r="B20" s="14">
        <v>38</v>
      </c>
      <c r="C20" s="33" t="s">
        <v>63</v>
      </c>
      <c r="D20" s="32" t="s">
        <v>68</v>
      </c>
      <c r="E20" s="25">
        <v>0.375115740740741</v>
      </c>
      <c r="F20" s="25">
        <v>0.37512025462962967</v>
      </c>
      <c r="G20" s="13">
        <f>IF(F20&gt;=E20,F20-E20,E20-F20)</f>
        <v>4.5138888886686601E-6</v>
      </c>
      <c r="H20" s="7">
        <f>G20*8640000</f>
        <v>38.999999998097223</v>
      </c>
      <c r="I20" s="7"/>
      <c r="J20" s="25">
        <v>0.375115740740741</v>
      </c>
      <c r="K20" s="25">
        <v>0.37511388888888891</v>
      </c>
      <c r="L20" s="13">
        <f t="shared" si="0"/>
        <v>1.8518518520860283E-6</v>
      </c>
      <c r="M20" s="7">
        <f t="shared" si="1"/>
        <v>16.000000002023285</v>
      </c>
      <c r="N20" s="7">
        <f t="shared" si="2"/>
        <v>55.000000000120508</v>
      </c>
      <c r="O20" s="12"/>
    </row>
    <row r="21" spans="1:15" x14ac:dyDescent="0.3">
      <c r="A21" s="14">
        <v>17</v>
      </c>
      <c r="B21" s="14">
        <v>2</v>
      </c>
      <c r="C21" s="33" t="s">
        <v>64</v>
      </c>
      <c r="D21" s="32" t="s">
        <v>68</v>
      </c>
      <c r="E21" s="25">
        <v>0.375115740740741</v>
      </c>
      <c r="F21" s="25">
        <v>0.37511967592592593</v>
      </c>
      <c r="G21" s="13">
        <f>IF(F21&gt;=E21,F21-E21,E21-F21)</f>
        <v>3.9351851849334096E-6</v>
      </c>
      <c r="H21" s="7">
        <f>G21*8640000</f>
        <v>33.999999997824659</v>
      </c>
      <c r="I21" s="7"/>
      <c r="J21" s="25">
        <v>0.375115740740741</v>
      </c>
      <c r="K21" s="25">
        <v>0.37511307870370375</v>
      </c>
      <c r="L21" s="13">
        <f t="shared" si="0"/>
        <v>2.6620370372487656E-6</v>
      </c>
      <c r="M21" s="7">
        <f t="shared" si="1"/>
        <v>23.000000001829335</v>
      </c>
      <c r="N21" s="7">
        <f t="shared" si="2"/>
        <v>56.999999999653994</v>
      </c>
      <c r="O21" s="12"/>
    </row>
    <row r="22" spans="1:15" x14ac:dyDescent="0.3">
      <c r="A22" s="14">
        <v>18</v>
      </c>
      <c r="B22" s="14">
        <v>42</v>
      </c>
      <c r="C22" s="33" t="s">
        <v>62</v>
      </c>
      <c r="D22" s="32" t="s">
        <v>68</v>
      </c>
      <c r="E22" s="25">
        <v>0.375115740740741</v>
      </c>
      <c r="F22" s="25">
        <v>0.37512175925925928</v>
      </c>
      <c r="G22" s="13">
        <f>IF(F22&gt;=E22,F22-E22,E22-F22)</f>
        <v>6.0185185182803913E-6</v>
      </c>
      <c r="H22" s="7">
        <f>G22*8640000</f>
        <v>51.999999997942581</v>
      </c>
      <c r="I22" s="7"/>
      <c r="J22" s="25">
        <v>0.375115740740741</v>
      </c>
      <c r="K22" s="25">
        <v>0.37511678240740737</v>
      </c>
      <c r="L22" s="13">
        <f t="shared" si="0"/>
        <v>1.0416666663681795E-6</v>
      </c>
      <c r="M22" s="7">
        <f t="shared" si="1"/>
        <v>8.9999999974210709</v>
      </c>
      <c r="N22" s="7">
        <f t="shared" si="2"/>
        <v>60.999999995363652</v>
      </c>
      <c r="O22" s="12"/>
    </row>
    <row r="23" spans="1:15" x14ac:dyDescent="0.3">
      <c r="A23" s="14">
        <v>19</v>
      </c>
      <c r="B23" s="14">
        <v>46</v>
      </c>
      <c r="C23" s="33" t="s">
        <v>40</v>
      </c>
      <c r="D23" s="32" t="s">
        <v>38</v>
      </c>
      <c r="E23" s="25">
        <v>0.375115740740741</v>
      </c>
      <c r="F23" s="25">
        <v>0.37512256944444444</v>
      </c>
      <c r="G23" s="37"/>
      <c r="H23" s="7">
        <v>59</v>
      </c>
      <c r="I23" s="7"/>
      <c r="J23" s="25">
        <v>0.375115740740741</v>
      </c>
      <c r="K23" s="25">
        <v>0.37511539351851853</v>
      </c>
      <c r="L23" s="13">
        <f t="shared" si="0"/>
        <v>3.4722222247429713E-7</v>
      </c>
      <c r="M23" s="7">
        <f t="shared" si="1"/>
        <v>3.0000000021779272</v>
      </c>
      <c r="N23" s="7">
        <f t="shared" si="2"/>
        <v>62.000000002177927</v>
      </c>
      <c r="O23" s="12"/>
    </row>
    <row r="24" spans="1:15" x14ac:dyDescent="0.3">
      <c r="A24" s="14">
        <v>20</v>
      </c>
      <c r="B24" s="14">
        <v>61</v>
      </c>
      <c r="C24" s="33" t="s">
        <v>92</v>
      </c>
      <c r="D24" s="32" t="s">
        <v>53</v>
      </c>
      <c r="E24" s="25">
        <v>0.375115740740741</v>
      </c>
      <c r="F24" s="25">
        <v>0.37510925925925925</v>
      </c>
      <c r="G24" s="37"/>
      <c r="H24" s="7">
        <v>56</v>
      </c>
      <c r="I24" s="7"/>
      <c r="J24" s="25">
        <v>0.375115740740741</v>
      </c>
      <c r="K24" s="25">
        <v>0.37511655092592594</v>
      </c>
      <c r="L24" s="13">
        <f t="shared" si="0"/>
        <v>8.1018518494069269E-7</v>
      </c>
      <c r="M24" s="7">
        <f t="shared" si="1"/>
        <v>6.9999999978875849</v>
      </c>
      <c r="N24" s="7">
        <f t="shared" si="2"/>
        <v>62.999999997887585</v>
      </c>
      <c r="O24" s="12"/>
    </row>
    <row r="25" spans="1:15" x14ac:dyDescent="0.3">
      <c r="A25" s="14">
        <v>21</v>
      </c>
      <c r="B25" s="14">
        <v>17</v>
      </c>
      <c r="C25" s="33" t="s">
        <v>61</v>
      </c>
      <c r="D25" s="32" t="s">
        <v>68</v>
      </c>
      <c r="E25" s="25">
        <v>0.375115740740741</v>
      </c>
      <c r="F25" s="25">
        <v>0.37512141203703703</v>
      </c>
      <c r="G25" s="13">
        <f>IF(F25&gt;=E25,F25-E25,E25-F25)</f>
        <v>5.6712962960281388E-6</v>
      </c>
      <c r="H25" s="7">
        <f>G25*8640000</f>
        <v>48.999999997683119</v>
      </c>
      <c r="I25" s="7"/>
      <c r="J25" s="25">
        <v>0.375115740740741</v>
      </c>
      <c r="K25" s="25">
        <v>0.37511828703703703</v>
      </c>
      <c r="L25" s="13">
        <f t="shared" si="0"/>
        <v>2.5462962960354218E-6</v>
      </c>
      <c r="M25" s="7">
        <f t="shared" si="1"/>
        <v>21.999999997746045</v>
      </c>
      <c r="N25" s="7">
        <f t="shared" si="2"/>
        <v>70.999999995429164</v>
      </c>
      <c r="O25" s="12"/>
    </row>
    <row r="26" spans="1:15" x14ac:dyDescent="0.3">
      <c r="A26" s="14">
        <v>22</v>
      </c>
      <c r="B26" s="14">
        <v>32</v>
      </c>
      <c r="C26" s="33" t="s">
        <v>77</v>
      </c>
      <c r="D26" s="32" t="s">
        <v>51</v>
      </c>
      <c r="E26" s="25">
        <v>0.375115740740741</v>
      </c>
      <c r="F26" s="25">
        <v>0.375108912037037</v>
      </c>
      <c r="G26" s="13">
        <f>IF(F26&gt;=E26,F26-E26,E26-F26)</f>
        <v>6.8287037039982401E-6</v>
      </c>
      <c r="H26" s="7">
        <f>G26*8640000</f>
        <v>59.000000002544795</v>
      </c>
      <c r="I26" s="7"/>
      <c r="J26" s="25">
        <v>0.375115740740741</v>
      </c>
      <c r="K26" s="25">
        <v>0.37511423611111111</v>
      </c>
      <c r="L26" s="13">
        <f t="shared" si="0"/>
        <v>1.5046296298892869E-6</v>
      </c>
      <c r="M26" s="7">
        <f t="shared" si="1"/>
        <v>13.000000002243439</v>
      </c>
      <c r="N26" s="7">
        <f t="shared" si="2"/>
        <v>72.000000004788234</v>
      </c>
      <c r="O26" s="12"/>
    </row>
    <row r="27" spans="1:15" x14ac:dyDescent="0.3">
      <c r="A27" s="14">
        <v>23</v>
      </c>
      <c r="B27" s="14">
        <v>44</v>
      </c>
      <c r="C27" s="33" t="s">
        <v>67</v>
      </c>
      <c r="D27" s="32" t="s">
        <v>68</v>
      </c>
      <c r="E27" s="25">
        <v>0.375115740740741</v>
      </c>
      <c r="F27" s="25">
        <v>0.3751109953703704</v>
      </c>
      <c r="G27" s="37"/>
      <c r="H27" s="7">
        <v>41</v>
      </c>
      <c r="I27" s="7"/>
      <c r="J27" s="25">
        <v>0.375115740740741</v>
      </c>
      <c r="K27" s="25">
        <v>0.37511192129629628</v>
      </c>
      <c r="L27" s="13">
        <f t="shared" si="0"/>
        <v>3.8194444447192666E-6</v>
      </c>
      <c r="M27" s="7">
        <f t="shared" si="1"/>
        <v>33.000000002374463</v>
      </c>
      <c r="N27" s="7">
        <f t="shared" si="2"/>
        <v>74.000000002374463</v>
      </c>
      <c r="O27" s="12"/>
    </row>
    <row r="28" spans="1:15" x14ac:dyDescent="0.3">
      <c r="A28" s="14">
        <v>24</v>
      </c>
      <c r="B28" s="14">
        <v>12</v>
      </c>
      <c r="C28" s="33" t="s">
        <v>39</v>
      </c>
      <c r="D28" s="32" t="s">
        <v>38</v>
      </c>
      <c r="E28" s="25">
        <v>0.375115740740741</v>
      </c>
      <c r="F28" s="25">
        <v>0.3751173611111111</v>
      </c>
      <c r="G28" s="13">
        <f>IF(F28&gt;=E28,F28-E28,E28-F28)</f>
        <v>1.62037037010343E-6</v>
      </c>
      <c r="H28" s="7">
        <f>G28*8640000</f>
        <v>13.999999997693635</v>
      </c>
      <c r="I28" s="7"/>
      <c r="J28" s="25">
        <v>0.375115740740741</v>
      </c>
      <c r="K28" s="25">
        <v>0.37512372685185186</v>
      </c>
      <c r="L28" s="13">
        <f t="shared" si="0"/>
        <v>7.9861111108581184E-6</v>
      </c>
      <c r="M28" s="7">
        <f t="shared" si="1"/>
        <v>68.999999997814143</v>
      </c>
      <c r="N28" s="7">
        <f t="shared" si="2"/>
        <v>82.999999995507778</v>
      </c>
      <c r="O28" s="12"/>
    </row>
    <row r="29" spans="1:15" x14ac:dyDescent="0.3">
      <c r="A29" s="14">
        <v>25</v>
      </c>
      <c r="B29" s="14">
        <v>41</v>
      </c>
      <c r="C29" s="33" t="s">
        <v>85</v>
      </c>
      <c r="D29" s="32" t="s">
        <v>83</v>
      </c>
      <c r="E29" s="25">
        <v>0.375115740740741</v>
      </c>
      <c r="F29" s="25">
        <v>0.37511365740740743</v>
      </c>
      <c r="G29" s="13">
        <f>IF(F29&gt;=E29,F29-E29,E29-F29)</f>
        <v>2.0833333335690263E-6</v>
      </c>
      <c r="H29" s="7">
        <f>G29*8640000</f>
        <v>18.000000002036387</v>
      </c>
      <c r="I29" s="7"/>
      <c r="J29" s="25">
        <v>0.375115740740741</v>
      </c>
      <c r="K29" s="25">
        <v>0.37510717592592591</v>
      </c>
      <c r="L29" s="13">
        <f t="shared" si="0"/>
        <v>8.5648148150929693E-6</v>
      </c>
      <c r="M29" s="7">
        <f t="shared" si="1"/>
        <v>74.000000002403254</v>
      </c>
      <c r="N29" s="7">
        <f t="shared" si="2"/>
        <v>92.000000004439642</v>
      </c>
      <c r="O29" s="12"/>
    </row>
    <row r="30" spans="1:15" x14ac:dyDescent="0.3">
      <c r="A30" s="14">
        <v>26</v>
      </c>
      <c r="B30" s="14">
        <v>52</v>
      </c>
      <c r="C30" s="33" t="s">
        <v>31</v>
      </c>
      <c r="D30" s="32" t="s">
        <v>32</v>
      </c>
      <c r="E30" s="25">
        <v>0.375115740740741</v>
      </c>
      <c r="F30" s="25">
        <v>0.37512546296296295</v>
      </c>
      <c r="G30" s="37"/>
      <c r="H30" s="7">
        <v>84</v>
      </c>
      <c r="I30" s="7"/>
      <c r="J30" s="25">
        <v>0.375115740740741</v>
      </c>
      <c r="K30" s="25">
        <v>0.37511388888888891</v>
      </c>
      <c r="L30" s="13">
        <f t="shared" si="0"/>
        <v>1.8518518520860283E-6</v>
      </c>
      <c r="M30" s="7">
        <f t="shared" si="1"/>
        <v>16.000000002023285</v>
      </c>
      <c r="N30" s="7">
        <f t="shared" si="2"/>
        <v>100.00000000202328</v>
      </c>
      <c r="O30" s="12"/>
    </row>
    <row r="31" spans="1:15" x14ac:dyDescent="0.3">
      <c r="A31" s="14">
        <v>27</v>
      </c>
      <c r="B31" s="14">
        <v>18</v>
      </c>
      <c r="C31" s="33" t="s">
        <v>56</v>
      </c>
      <c r="D31" s="32" t="s">
        <v>53</v>
      </c>
      <c r="E31" s="25">
        <v>0.375115740740741</v>
      </c>
      <c r="F31" s="25">
        <v>0.37512372685185186</v>
      </c>
      <c r="G31" s="13">
        <f>IF(F31&gt;=E31,F31-E31,E31-F31)</f>
        <v>7.9861111108581184E-6</v>
      </c>
      <c r="H31" s="7">
        <f>G31*8640000</f>
        <v>68.999999997814143</v>
      </c>
      <c r="I31" s="7"/>
      <c r="J31" s="25">
        <v>0.375115740740741</v>
      </c>
      <c r="K31" s="25">
        <v>0.37511157407407408</v>
      </c>
      <c r="L31" s="13">
        <f t="shared" si="0"/>
        <v>4.166666666916008E-6</v>
      </c>
      <c r="M31" s="7">
        <f t="shared" si="1"/>
        <v>36.000000002154309</v>
      </c>
      <c r="N31" s="7">
        <f t="shared" si="2"/>
        <v>104.99999999996845</v>
      </c>
      <c r="O31" s="12"/>
    </row>
    <row r="32" spans="1:15" x14ac:dyDescent="0.3">
      <c r="A32" s="14">
        <v>28</v>
      </c>
      <c r="B32" s="14">
        <v>48</v>
      </c>
      <c r="C32" s="33" t="s">
        <v>37</v>
      </c>
      <c r="D32" s="32" t="s">
        <v>38</v>
      </c>
      <c r="E32" s="25">
        <v>0.375115740740741</v>
      </c>
      <c r="F32" s="25">
        <v>0.37512465277777779</v>
      </c>
      <c r="G32" s="37"/>
      <c r="H32" s="7">
        <v>77</v>
      </c>
      <c r="I32" s="7"/>
      <c r="J32" s="25">
        <v>0.375115740740741</v>
      </c>
      <c r="K32" s="25">
        <v>0.37511909722222225</v>
      </c>
      <c r="L32" s="13">
        <f t="shared" si="0"/>
        <v>3.3564814812536703E-6</v>
      </c>
      <c r="M32" s="7">
        <f t="shared" si="1"/>
        <v>28.999999998031711</v>
      </c>
      <c r="N32" s="7">
        <f t="shared" si="2"/>
        <v>105.99999999803171</v>
      </c>
      <c r="O32" s="12"/>
    </row>
    <row r="33" spans="1:15" x14ac:dyDescent="0.3">
      <c r="A33" s="14">
        <v>29</v>
      </c>
      <c r="B33" s="14">
        <v>14</v>
      </c>
      <c r="C33" s="33" t="s">
        <v>57</v>
      </c>
      <c r="D33" s="32" t="s">
        <v>53</v>
      </c>
      <c r="E33" s="25">
        <v>0.375115740740741</v>
      </c>
      <c r="F33" s="25">
        <v>0.37510405092592597</v>
      </c>
      <c r="G33" s="13">
        <f>IF(F33&gt;=E33,F33-E33,E33-F33)</f>
        <v>1.1689814815030175E-5</v>
      </c>
      <c r="H33" s="7">
        <f>G33*8640000</f>
        <v>101.00000000186071</v>
      </c>
      <c r="I33" s="7"/>
      <c r="J33" s="25">
        <v>0.375115740740741</v>
      </c>
      <c r="K33" s="25">
        <v>0.37511446759259259</v>
      </c>
      <c r="L33" s="13">
        <f t="shared" si="0"/>
        <v>1.273148148406289E-6</v>
      </c>
      <c r="M33" s="7">
        <f t="shared" si="1"/>
        <v>11.000000002230337</v>
      </c>
      <c r="N33" s="7">
        <f t="shared" si="2"/>
        <v>112.00000000409105</v>
      </c>
      <c r="O33" s="12"/>
    </row>
    <row r="34" spans="1:15" x14ac:dyDescent="0.3">
      <c r="A34" s="14">
        <v>30</v>
      </c>
      <c r="B34" s="14">
        <v>69</v>
      </c>
      <c r="C34" s="33" t="s">
        <v>93</v>
      </c>
      <c r="D34" s="32" t="s">
        <v>53</v>
      </c>
      <c r="E34" s="25">
        <v>0.375115740740741</v>
      </c>
      <c r="F34" s="25">
        <v>0.37510601851851849</v>
      </c>
      <c r="G34" s="37"/>
      <c r="H34" s="7">
        <v>84</v>
      </c>
      <c r="I34" s="7"/>
      <c r="J34" s="25">
        <v>0.375115740740741</v>
      </c>
      <c r="K34" s="25">
        <v>0.37511215277777782</v>
      </c>
      <c r="L34" s="13">
        <f t="shared" si="0"/>
        <v>3.5879629631807575E-6</v>
      </c>
      <c r="M34" s="7">
        <f t="shared" si="1"/>
        <v>31.000000001881745</v>
      </c>
      <c r="N34" s="7">
        <f t="shared" si="2"/>
        <v>115.00000000188174</v>
      </c>
      <c r="O34" s="12"/>
    </row>
    <row r="35" spans="1:15" x14ac:dyDescent="0.3">
      <c r="A35" s="14">
        <v>31</v>
      </c>
      <c r="B35" s="14">
        <v>9</v>
      </c>
      <c r="C35" s="33" t="s">
        <v>66</v>
      </c>
      <c r="D35" s="32" t="s">
        <v>68</v>
      </c>
      <c r="E35" s="25">
        <v>0.375115740740741</v>
      </c>
      <c r="F35" s="25">
        <v>0.37510486111111113</v>
      </c>
      <c r="G35" s="13">
        <f>IF(F35&gt;=E35,F35-E35,E35-F35)</f>
        <v>1.0879629629867438E-5</v>
      </c>
      <c r="H35" s="7">
        <f>G35*8640000</f>
        <v>94.000000002054662</v>
      </c>
      <c r="I35" s="7"/>
      <c r="J35" s="25">
        <v>0.375115740740741</v>
      </c>
      <c r="K35" s="25">
        <v>0.37511828703703703</v>
      </c>
      <c r="L35" s="13">
        <f t="shared" si="0"/>
        <v>2.5462962960354218E-6</v>
      </c>
      <c r="M35" s="7">
        <f t="shared" si="1"/>
        <v>21.999999997746045</v>
      </c>
      <c r="N35" s="7">
        <f t="shared" si="2"/>
        <v>115.99999999980071</v>
      </c>
      <c r="O35" s="12"/>
    </row>
    <row r="36" spans="1:15" x14ac:dyDescent="0.3">
      <c r="A36" s="14">
        <v>32</v>
      </c>
      <c r="B36" s="14">
        <v>6</v>
      </c>
      <c r="C36" s="33" t="s">
        <v>72</v>
      </c>
      <c r="D36" s="32" t="s">
        <v>75</v>
      </c>
      <c r="E36" s="25">
        <v>0.375115740740741</v>
      </c>
      <c r="F36" s="25">
        <v>0.37512268518518521</v>
      </c>
      <c r="G36" s="13">
        <f>IF(F36&gt;=E36,F36-E36,E36-F36)</f>
        <v>6.9444444442123832E-6</v>
      </c>
      <c r="H36" s="7">
        <f>G36*8640000</f>
        <v>59.999999997994991</v>
      </c>
      <c r="I36" s="7"/>
      <c r="J36" s="25">
        <v>0.375115740740741</v>
      </c>
      <c r="K36" s="25">
        <v>0.37510775462962959</v>
      </c>
      <c r="L36" s="13">
        <f t="shared" si="0"/>
        <v>7.9861111114132299E-6</v>
      </c>
      <c r="M36" s="7">
        <f t="shared" si="1"/>
        <v>69.000000002610307</v>
      </c>
      <c r="N36" s="7">
        <f t="shared" si="2"/>
        <v>129.0000000006053</v>
      </c>
      <c r="O36" s="12"/>
    </row>
    <row r="37" spans="1:15" x14ac:dyDescent="0.3">
      <c r="A37" s="14">
        <v>33</v>
      </c>
      <c r="B37" s="14">
        <v>49</v>
      </c>
      <c r="C37" s="33" t="s">
        <v>76</v>
      </c>
      <c r="D37" s="32" t="s">
        <v>70</v>
      </c>
      <c r="E37" s="25">
        <v>0.375115740740741</v>
      </c>
      <c r="F37" s="25">
        <v>0.37512523148148147</v>
      </c>
      <c r="G37" s="37"/>
      <c r="H37" s="7">
        <v>82</v>
      </c>
      <c r="I37" s="7"/>
      <c r="J37" s="25">
        <v>0.375115740740741</v>
      </c>
      <c r="K37" s="25">
        <v>0.37510983796296293</v>
      </c>
      <c r="L37" s="13">
        <f t="shared" ref="L37:L68" si="5">IF(K37&gt;=J37,K37-J37,J37-K37)</f>
        <v>5.9027777780662483E-6</v>
      </c>
      <c r="M37" s="7">
        <f t="shared" si="1"/>
        <v>51.000000002492385</v>
      </c>
      <c r="N37" s="7">
        <f t="shared" ref="N37:N68" si="6">M37+I37+H37</f>
        <v>133.00000000249238</v>
      </c>
      <c r="O37" s="12"/>
    </row>
    <row r="38" spans="1:15" x14ac:dyDescent="0.3">
      <c r="A38" s="14">
        <v>34</v>
      </c>
      <c r="B38" s="14">
        <v>3</v>
      </c>
      <c r="C38" s="33" t="s">
        <v>35</v>
      </c>
      <c r="D38" s="32" t="s">
        <v>32</v>
      </c>
      <c r="E38" s="25">
        <v>0.375115740740741</v>
      </c>
      <c r="F38" s="25">
        <v>0.3751211805555556</v>
      </c>
      <c r="G38" s="13">
        <f>IF(F38&gt;=E38,F38-E38,E38-F38)</f>
        <v>5.439814814600652E-6</v>
      </c>
      <c r="H38" s="7">
        <f>G38*8640000</f>
        <v>46.999999998149633</v>
      </c>
      <c r="I38" s="7"/>
      <c r="J38" s="25">
        <v>0.375115740740741</v>
      </c>
      <c r="K38" s="25">
        <v>0.37512581018518515</v>
      </c>
      <c r="L38" s="13">
        <f t="shared" si="5"/>
        <v>1.0069444444149589E-5</v>
      </c>
      <c r="M38" s="7">
        <f t="shared" si="1"/>
        <v>86.999999997452448</v>
      </c>
      <c r="N38" s="7">
        <f t="shared" si="6"/>
        <v>133.99999999560208</v>
      </c>
      <c r="O38" s="12"/>
    </row>
    <row r="39" spans="1:15" x14ac:dyDescent="0.3">
      <c r="A39" s="14">
        <v>35</v>
      </c>
      <c r="B39" s="14">
        <v>40</v>
      </c>
      <c r="C39" s="33" t="s">
        <v>84</v>
      </c>
      <c r="D39" s="32" t="s">
        <v>83</v>
      </c>
      <c r="E39" s="25">
        <v>0.375115740740741</v>
      </c>
      <c r="F39" s="25">
        <v>0.37511539351851853</v>
      </c>
      <c r="G39" s="13">
        <f>IF(F39&gt;=E39,F39-E39,E39-F39)</f>
        <v>3.4722222247429713E-7</v>
      </c>
      <c r="H39" s="7">
        <f>G39*8640000</f>
        <v>3.0000000021779272</v>
      </c>
      <c r="I39" s="7">
        <v>50</v>
      </c>
      <c r="J39" s="25">
        <v>0.375115740740741</v>
      </c>
      <c r="K39" s="25">
        <v>0.37512523148148147</v>
      </c>
      <c r="L39" s="13">
        <f t="shared" si="5"/>
        <v>9.4907407404698496E-6</v>
      </c>
      <c r="M39" s="7">
        <f t="shared" si="1"/>
        <v>81.999999997659501</v>
      </c>
      <c r="N39" s="7">
        <f t="shared" si="6"/>
        <v>134.99999999983743</v>
      </c>
      <c r="O39" s="12"/>
    </row>
    <row r="40" spans="1:15" x14ac:dyDescent="0.3">
      <c r="A40" s="14">
        <v>36</v>
      </c>
      <c r="B40" s="14">
        <v>13</v>
      </c>
      <c r="C40" s="33" t="s">
        <v>49</v>
      </c>
      <c r="D40" s="32" t="s">
        <v>47</v>
      </c>
      <c r="E40" s="25">
        <v>0.37511574074074078</v>
      </c>
      <c r="F40" s="25">
        <v>0.37512349537037037</v>
      </c>
      <c r="G40" s="13">
        <f>IF(F40&gt;=E40,F40-E40,E40-F40)</f>
        <v>7.7546296295971651E-6</v>
      </c>
      <c r="H40" s="7">
        <f>G40*8640000</f>
        <v>66.999999999719506</v>
      </c>
      <c r="I40" s="7"/>
      <c r="J40" s="25">
        <v>0.37511574074074078</v>
      </c>
      <c r="K40" s="25">
        <v>0.37512430555555554</v>
      </c>
      <c r="L40" s="13">
        <f t="shared" si="5"/>
        <v>8.5648148147599024E-6</v>
      </c>
      <c r="M40" s="7">
        <f t="shared" si="1"/>
        <v>73.999999999525556</v>
      </c>
      <c r="N40" s="7">
        <f t="shared" si="6"/>
        <v>140.99999999924506</v>
      </c>
      <c r="O40" s="12"/>
    </row>
    <row r="41" spans="1:15" x14ac:dyDescent="0.3">
      <c r="A41" s="14">
        <v>37</v>
      </c>
      <c r="B41" s="14">
        <v>47</v>
      </c>
      <c r="C41" s="33" t="s">
        <v>78</v>
      </c>
      <c r="D41" s="32" t="s">
        <v>79</v>
      </c>
      <c r="E41" s="25">
        <v>0.375115740740741</v>
      </c>
      <c r="F41" s="25">
        <v>0.37510636574074074</v>
      </c>
      <c r="G41" s="37"/>
      <c r="H41" s="7">
        <v>81</v>
      </c>
      <c r="I41" s="7"/>
      <c r="J41" s="25">
        <v>0.375115740740741</v>
      </c>
      <c r="K41" s="25">
        <v>0.37510868055555552</v>
      </c>
      <c r="L41" s="13">
        <f t="shared" si="5"/>
        <v>7.0601851854812381E-6</v>
      </c>
      <c r="M41" s="7">
        <f t="shared" si="1"/>
        <v>61.000000002557897</v>
      </c>
      <c r="N41" s="7">
        <f t="shared" si="6"/>
        <v>142.0000000025579</v>
      </c>
      <c r="O41" s="12"/>
    </row>
    <row r="42" spans="1:15" x14ac:dyDescent="0.3">
      <c r="A42" s="14">
        <v>38</v>
      </c>
      <c r="B42" s="14">
        <v>30</v>
      </c>
      <c r="C42" s="33" t="s">
        <v>36</v>
      </c>
      <c r="D42" s="32" t="s">
        <v>38</v>
      </c>
      <c r="E42" s="25">
        <v>0.375115740740741</v>
      </c>
      <c r="F42" s="25">
        <v>0.37513182870370371</v>
      </c>
      <c r="G42" s="13">
        <f>IF(F42&gt;=E42,F42-E42,E42-F42)</f>
        <v>1.6087962962707536E-5</v>
      </c>
      <c r="H42" s="7">
        <f>G42*8640000</f>
        <v>138.99999999779311</v>
      </c>
      <c r="I42" s="7"/>
      <c r="J42" s="25">
        <v>0.375115740740741</v>
      </c>
      <c r="K42" s="25">
        <v>0.3751127314814815</v>
      </c>
      <c r="L42" s="13">
        <f t="shared" si="5"/>
        <v>3.0092592595010181E-6</v>
      </c>
      <c r="M42" s="7">
        <f t="shared" si="1"/>
        <v>26.000000002088797</v>
      </c>
      <c r="N42" s="7">
        <f t="shared" si="6"/>
        <v>164.99999999988191</v>
      </c>
      <c r="O42" s="12"/>
    </row>
    <row r="43" spans="1:15" x14ac:dyDescent="0.3">
      <c r="A43" s="14">
        <v>39</v>
      </c>
      <c r="B43" s="14">
        <v>53</v>
      </c>
      <c r="C43" s="33" t="s">
        <v>59</v>
      </c>
      <c r="D43" s="32" t="s">
        <v>68</v>
      </c>
      <c r="E43" s="25">
        <v>0.375115740740741</v>
      </c>
      <c r="F43" s="25">
        <v>0.37512465277777779</v>
      </c>
      <c r="G43" s="37"/>
      <c r="H43" s="7">
        <v>77</v>
      </c>
      <c r="I43" s="7"/>
      <c r="J43" s="25">
        <v>0.375115740740741</v>
      </c>
      <c r="K43" s="25">
        <v>0.37510347222222223</v>
      </c>
      <c r="L43" s="13">
        <f t="shared" si="5"/>
        <v>1.2268518518765426E-5</v>
      </c>
      <c r="M43" s="7">
        <f t="shared" si="1"/>
        <v>106.00000000213328</v>
      </c>
      <c r="N43" s="7">
        <f t="shared" si="6"/>
        <v>183.00000000213328</v>
      </c>
      <c r="O43" s="12"/>
    </row>
    <row r="44" spans="1:15" x14ac:dyDescent="0.3">
      <c r="A44" s="14">
        <v>40</v>
      </c>
      <c r="B44" s="14">
        <v>5</v>
      </c>
      <c r="C44" s="33" t="s">
        <v>74</v>
      </c>
      <c r="D44" s="32" t="s">
        <v>75</v>
      </c>
      <c r="E44" s="25">
        <v>0.37511574074074078</v>
      </c>
      <c r="F44" s="25">
        <v>0.37513622685185188</v>
      </c>
      <c r="G44" s="13">
        <f t="shared" ref="G44:G49" si="7">IF(F44&gt;=E44,F44-E44,E44-F44)</f>
        <v>2.0486111111106542E-5</v>
      </c>
      <c r="H44" s="7">
        <f t="shared" ref="H44:H49" si="8">G44*8640000</f>
        <v>176.99999999996052</v>
      </c>
      <c r="I44" s="7"/>
      <c r="J44" s="25">
        <v>0.37511574074074078</v>
      </c>
      <c r="K44" s="25">
        <v>0.37511678240740737</v>
      </c>
      <c r="L44" s="13">
        <f t="shared" si="5"/>
        <v>1.0416666665902241E-6</v>
      </c>
      <c r="M44" s="7">
        <f t="shared" si="1"/>
        <v>8.9999999993395363</v>
      </c>
      <c r="N44" s="7">
        <f t="shared" si="6"/>
        <v>185.99999999930006</v>
      </c>
      <c r="O44" s="12"/>
    </row>
    <row r="45" spans="1:15" x14ac:dyDescent="0.3">
      <c r="A45" s="14">
        <v>41</v>
      </c>
      <c r="B45" s="14">
        <v>28</v>
      </c>
      <c r="C45" s="33" t="s">
        <v>29</v>
      </c>
      <c r="D45" s="32" t="s">
        <v>51</v>
      </c>
      <c r="E45" s="25">
        <v>0.375115740740741</v>
      </c>
      <c r="F45" s="25">
        <v>0.37509537037037038</v>
      </c>
      <c r="G45" s="13">
        <f t="shared" si="7"/>
        <v>2.0370370370614843E-5</v>
      </c>
      <c r="H45" s="7">
        <f t="shared" si="8"/>
        <v>176.00000000211224</v>
      </c>
      <c r="I45" s="7"/>
      <c r="J45" s="25">
        <v>0.375115740740741</v>
      </c>
      <c r="K45" s="25">
        <v>0.37511446759259259</v>
      </c>
      <c r="L45" s="13">
        <f t="shared" si="5"/>
        <v>1.273148148406289E-6</v>
      </c>
      <c r="M45" s="7">
        <f t="shared" si="1"/>
        <v>11.000000002230337</v>
      </c>
      <c r="N45" s="7">
        <f t="shared" si="6"/>
        <v>187.00000000434258</v>
      </c>
      <c r="O45" s="12"/>
    </row>
    <row r="46" spans="1:15" x14ac:dyDescent="0.3">
      <c r="A46" s="14">
        <v>42</v>
      </c>
      <c r="B46" s="14">
        <v>27</v>
      </c>
      <c r="C46" s="33" t="s">
        <v>33</v>
      </c>
      <c r="D46" s="32" t="s">
        <v>32</v>
      </c>
      <c r="E46" s="25">
        <v>0.375115740740741</v>
      </c>
      <c r="F46" s="25">
        <v>0.37511944444444439</v>
      </c>
      <c r="G46" s="13">
        <f t="shared" si="7"/>
        <v>3.7037037033949005E-6</v>
      </c>
      <c r="H46" s="7">
        <f t="shared" si="8"/>
        <v>31.99999999733194</v>
      </c>
      <c r="I46" s="7">
        <v>50</v>
      </c>
      <c r="J46" s="25">
        <v>0.375115740740741</v>
      </c>
      <c r="K46" s="25">
        <v>0.37509999999999999</v>
      </c>
      <c r="L46" s="13">
        <f t="shared" si="5"/>
        <v>1.5740740741010395E-5</v>
      </c>
      <c r="M46" s="7">
        <f t="shared" si="1"/>
        <v>136.00000000232981</v>
      </c>
      <c r="N46" s="7">
        <f t="shared" si="6"/>
        <v>217.99999999966175</v>
      </c>
      <c r="O46" s="12"/>
    </row>
    <row r="47" spans="1:15" x14ac:dyDescent="0.3">
      <c r="A47" s="14">
        <v>43</v>
      </c>
      <c r="B47" s="14">
        <v>16</v>
      </c>
      <c r="C47" s="33" t="s">
        <v>52</v>
      </c>
      <c r="D47" s="32" t="s">
        <v>53</v>
      </c>
      <c r="E47" s="25">
        <v>0.375115740740741</v>
      </c>
      <c r="F47" s="25">
        <v>0.37513159722222222</v>
      </c>
      <c r="G47" s="41">
        <f t="shared" si="7"/>
        <v>1.5856481481224538E-5</v>
      </c>
      <c r="H47" s="7">
        <f t="shared" si="8"/>
        <v>136.99999999778001</v>
      </c>
      <c r="I47" s="7"/>
      <c r="J47" s="25">
        <v>0.375115740740741</v>
      </c>
      <c r="K47" s="25">
        <v>0.37510578703703706</v>
      </c>
      <c r="L47" s="13">
        <f t="shared" si="5"/>
        <v>9.9537037039354459E-6</v>
      </c>
      <c r="M47" s="7">
        <f t="shared" si="1"/>
        <v>86.000000002002253</v>
      </c>
      <c r="N47" s="7">
        <f t="shared" si="6"/>
        <v>222.99999999978226</v>
      </c>
      <c r="O47" s="12"/>
    </row>
    <row r="48" spans="1:15" x14ac:dyDescent="0.3">
      <c r="A48" s="14">
        <v>44</v>
      </c>
      <c r="B48" s="14">
        <v>24</v>
      </c>
      <c r="C48" s="33" t="s">
        <v>34</v>
      </c>
      <c r="D48" s="32" t="s">
        <v>32</v>
      </c>
      <c r="E48" s="25">
        <v>0.375115740740741</v>
      </c>
      <c r="F48" s="25">
        <v>0.37510173611111108</v>
      </c>
      <c r="G48" s="41">
        <f t="shared" si="7"/>
        <v>1.4004629629915666E-5</v>
      </c>
      <c r="H48" s="7">
        <f t="shared" si="8"/>
        <v>121.00000000247135</v>
      </c>
      <c r="I48" s="7"/>
      <c r="J48" s="25">
        <v>0.375115740740741</v>
      </c>
      <c r="K48" s="25">
        <v>0.37510347222222223</v>
      </c>
      <c r="L48" s="13">
        <f t="shared" si="5"/>
        <v>1.2268518518765426E-5</v>
      </c>
      <c r="M48" s="7">
        <f t="shared" si="1"/>
        <v>106.00000000213328</v>
      </c>
      <c r="N48" s="7">
        <f t="shared" si="6"/>
        <v>227.00000000460463</v>
      </c>
      <c r="O48" s="12"/>
    </row>
    <row r="49" spans="1:15" x14ac:dyDescent="0.3">
      <c r="A49" s="14">
        <v>45</v>
      </c>
      <c r="B49" s="14">
        <v>37</v>
      </c>
      <c r="C49" s="33" t="s">
        <v>42</v>
      </c>
      <c r="D49" s="32" t="s">
        <v>38</v>
      </c>
      <c r="E49" s="25">
        <v>0.375115740740741</v>
      </c>
      <c r="F49" s="25">
        <v>0.37509791666666664</v>
      </c>
      <c r="G49" s="41">
        <f t="shared" si="7"/>
        <v>1.7824074074357377E-5</v>
      </c>
      <c r="H49" s="7">
        <f t="shared" si="8"/>
        <v>154.00000000244773</v>
      </c>
      <c r="I49" s="7"/>
      <c r="J49" s="25">
        <v>0.375115740740741</v>
      </c>
      <c r="K49" s="25">
        <v>0.37512604166666663</v>
      </c>
      <c r="L49" s="13">
        <f t="shared" si="5"/>
        <v>1.0300925925632587E-5</v>
      </c>
      <c r="M49" s="7">
        <f t="shared" si="1"/>
        <v>88.999999997465551</v>
      </c>
      <c r="N49" s="7">
        <f t="shared" si="6"/>
        <v>242.99999999991329</v>
      </c>
      <c r="O49" s="12"/>
    </row>
    <row r="50" spans="1:15" x14ac:dyDescent="0.3">
      <c r="A50" s="14">
        <v>46</v>
      </c>
      <c r="B50" s="14">
        <v>59</v>
      </c>
      <c r="C50" s="33" t="s">
        <v>94</v>
      </c>
      <c r="D50" s="32" t="s">
        <v>95</v>
      </c>
      <c r="E50" s="25">
        <v>0.375115740740741</v>
      </c>
      <c r="F50" s="25">
        <v>0.37510057870370367</v>
      </c>
      <c r="G50" s="19"/>
      <c r="H50" s="7">
        <v>131</v>
      </c>
      <c r="I50" s="7"/>
      <c r="J50" s="25">
        <v>0.375115740740741</v>
      </c>
      <c r="K50" s="25">
        <v>0.37509999999999999</v>
      </c>
      <c r="L50" s="13">
        <f t="shared" si="5"/>
        <v>1.5740740741010395E-5</v>
      </c>
      <c r="M50" s="7">
        <f t="shared" si="1"/>
        <v>136.00000000232981</v>
      </c>
      <c r="N50" s="7">
        <f t="shared" si="6"/>
        <v>267.00000000232978</v>
      </c>
      <c r="O50" s="12"/>
    </row>
    <row r="51" spans="1:15" x14ac:dyDescent="0.3">
      <c r="A51" s="14">
        <v>47</v>
      </c>
      <c r="B51" s="14">
        <v>55</v>
      </c>
      <c r="C51" s="33" t="s">
        <v>89</v>
      </c>
      <c r="D51" s="32" t="s">
        <v>90</v>
      </c>
      <c r="E51" s="25">
        <v>0.375115740740741</v>
      </c>
      <c r="F51" s="25">
        <v>0.37509189814814814</v>
      </c>
      <c r="G51" s="19"/>
      <c r="H51" s="7">
        <v>206</v>
      </c>
      <c r="I51" s="7"/>
      <c r="J51" s="25">
        <v>0.375115740740741</v>
      </c>
      <c r="K51" s="25">
        <v>0.37510231481481476</v>
      </c>
      <c r="L51" s="13">
        <f t="shared" si="5"/>
        <v>1.3425925926235927E-5</v>
      </c>
      <c r="M51" s="7">
        <f t="shared" si="1"/>
        <v>116.00000000267841</v>
      </c>
      <c r="N51" s="7">
        <f t="shared" si="6"/>
        <v>322.00000000267841</v>
      </c>
      <c r="O51" s="12"/>
    </row>
    <row r="52" spans="1:15" x14ac:dyDescent="0.3">
      <c r="A52" s="14">
        <v>48</v>
      </c>
      <c r="B52" s="14">
        <v>1</v>
      </c>
      <c r="C52" s="33" t="s">
        <v>54</v>
      </c>
      <c r="D52" s="32" t="s">
        <v>53</v>
      </c>
      <c r="E52" s="25">
        <v>0.375115740740741</v>
      </c>
      <c r="F52" s="25">
        <v>0.37513622685185188</v>
      </c>
      <c r="G52" s="41">
        <f>IF(F52&gt;=E52,F52-E52,E52-F52)</f>
        <v>2.0486111110884497E-5</v>
      </c>
      <c r="H52" s="7">
        <v>177</v>
      </c>
      <c r="I52" s="7">
        <v>50</v>
      </c>
      <c r="J52" s="25">
        <v>0.375115740740741</v>
      </c>
      <c r="K52" s="25">
        <v>0.3751271990740741</v>
      </c>
      <c r="L52" s="13">
        <f t="shared" si="5"/>
        <v>1.1458333333103088E-5</v>
      </c>
      <c r="M52" s="7">
        <v>99</v>
      </c>
      <c r="N52" s="7">
        <f t="shared" si="6"/>
        <v>326</v>
      </c>
      <c r="O52" s="12"/>
    </row>
    <row r="53" spans="1:15" x14ac:dyDescent="0.3">
      <c r="A53" s="14">
        <v>49</v>
      </c>
      <c r="B53" s="14">
        <v>10</v>
      </c>
      <c r="C53" s="33" t="s">
        <v>50</v>
      </c>
      <c r="D53" s="32" t="s">
        <v>47</v>
      </c>
      <c r="E53" s="25">
        <v>0.375115740740741</v>
      </c>
      <c r="F53" s="25">
        <v>0.37512233796296296</v>
      </c>
      <c r="G53" s="41">
        <f>IF(F53&gt;=E53,F53-E53,E53-F53)</f>
        <v>6.5972222219601306E-6</v>
      </c>
      <c r="H53" s="7">
        <f>G53*8640000</f>
        <v>56.999999997735529</v>
      </c>
      <c r="I53" s="7"/>
      <c r="J53" s="25">
        <v>0.375115740740741</v>
      </c>
      <c r="K53" s="25">
        <v>0.37515104166666663</v>
      </c>
      <c r="L53" s="13">
        <f t="shared" si="5"/>
        <v>3.5300925925629834E-5</v>
      </c>
      <c r="M53" s="7">
        <f>L53*8640000</f>
        <v>304.99999999744176</v>
      </c>
      <c r="N53" s="7">
        <f t="shared" si="6"/>
        <v>361.99999999517729</v>
      </c>
      <c r="O53" s="12"/>
    </row>
    <row r="54" spans="1:15" x14ac:dyDescent="0.3">
      <c r="A54" s="14">
        <v>50</v>
      </c>
      <c r="B54" s="14">
        <v>7</v>
      </c>
      <c r="C54" s="33" t="s">
        <v>71</v>
      </c>
      <c r="D54" s="32" t="s">
        <v>70</v>
      </c>
      <c r="E54" s="25">
        <v>0.375115740740741</v>
      </c>
      <c r="F54" s="25">
        <v>0.37516550925925923</v>
      </c>
      <c r="G54" s="41">
        <f>IF(F53&gt;=E54,F53-E54,E54-F53)</f>
        <v>6.5972222219601306E-6</v>
      </c>
      <c r="H54" s="7">
        <v>430</v>
      </c>
      <c r="I54" s="7"/>
      <c r="J54" s="25">
        <v>0.375115740740741</v>
      </c>
      <c r="K54" s="25">
        <v>0.37510347222222223</v>
      </c>
      <c r="L54" s="13">
        <f t="shared" si="5"/>
        <v>1.2268518518765426E-5</v>
      </c>
      <c r="M54" s="7">
        <f>L54*8640000</f>
        <v>106.00000000213328</v>
      </c>
      <c r="N54" s="7">
        <f t="shared" si="6"/>
        <v>536.00000000213322</v>
      </c>
      <c r="O54" s="12"/>
    </row>
    <row r="55" spans="1:15" x14ac:dyDescent="0.3">
      <c r="A55" s="14">
        <v>51</v>
      </c>
      <c r="B55" s="14">
        <v>54</v>
      </c>
      <c r="C55" s="33" t="s">
        <v>48</v>
      </c>
      <c r="D55" s="32" t="s">
        <v>47</v>
      </c>
      <c r="E55" s="25">
        <v>0.375115740740741</v>
      </c>
      <c r="F55" s="25">
        <v>0.37515833333333332</v>
      </c>
      <c r="G55" s="19"/>
      <c r="H55" s="7">
        <v>368</v>
      </c>
      <c r="I55" s="7"/>
      <c r="J55" s="25">
        <v>0.375115740740741</v>
      </c>
      <c r="K55" s="25">
        <v>0.37517337962962966</v>
      </c>
      <c r="L55" s="13">
        <f t="shared" si="5"/>
        <v>5.763888888865587E-5</v>
      </c>
      <c r="M55" s="7">
        <f>L55*8640000</f>
        <v>497.99999999798672</v>
      </c>
      <c r="N55" s="7">
        <f t="shared" si="6"/>
        <v>865.99999999798672</v>
      </c>
      <c r="O55" s="12"/>
    </row>
    <row r="56" spans="1:15" x14ac:dyDescent="0.3">
      <c r="A56" s="14">
        <v>52</v>
      </c>
      <c r="B56" s="14">
        <v>50</v>
      </c>
      <c r="C56" s="33" t="s">
        <v>73</v>
      </c>
      <c r="D56" s="32" t="s">
        <v>75</v>
      </c>
      <c r="E56" s="25">
        <v>0.375115740740741</v>
      </c>
      <c r="F56" s="25">
        <v>0.37517164351851856</v>
      </c>
      <c r="G56" s="19"/>
      <c r="H56" s="7">
        <v>483</v>
      </c>
      <c r="I56" s="7">
        <v>100</v>
      </c>
      <c r="J56" s="25">
        <v>0.375115740740741</v>
      </c>
      <c r="K56" s="25">
        <v>0.37515775462962964</v>
      </c>
      <c r="L56" s="13">
        <f t="shared" si="5"/>
        <v>4.2013888888636775E-5</v>
      </c>
      <c r="M56" s="7">
        <f>L56*8640000</f>
        <v>362.99999999782176</v>
      </c>
      <c r="N56" s="7">
        <f t="shared" si="6"/>
        <v>945.99999999782176</v>
      </c>
      <c r="O56" s="12"/>
    </row>
  </sheetData>
  <sortState xmlns:xlrd2="http://schemas.microsoft.com/office/spreadsheetml/2017/richdata2" ref="B5:N56">
    <sortCondition ref="N5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6"/>
  <sheetViews>
    <sheetView tabSelected="1" zoomScale="120" zoomScaleNormal="120" workbookViewId="0">
      <selection activeCell="E60" sqref="E60"/>
    </sheetView>
  </sheetViews>
  <sheetFormatPr defaultRowHeight="14.4" x14ac:dyDescent="0.3"/>
  <cols>
    <col min="1" max="2" width="4.77734375" customWidth="1"/>
    <col min="3" max="3" width="20.33203125" customWidth="1"/>
    <col min="4" max="4" width="16.109375" customWidth="1"/>
    <col min="5" max="6" width="6.33203125" customWidth="1"/>
    <col min="7" max="7" width="6.33203125" hidden="1" customWidth="1"/>
    <col min="8" max="9" width="5.77734375" customWidth="1"/>
    <col min="10" max="11" width="6.33203125" customWidth="1"/>
    <col min="12" max="12" width="6.33203125" hidden="1" customWidth="1"/>
    <col min="13" max="13" width="5.77734375" customWidth="1"/>
    <col min="14" max="15" width="6.33203125" customWidth="1"/>
    <col min="16" max="16" width="6.33203125" hidden="1" customWidth="1"/>
    <col min="17" max="18" width="5.77734375" customWidth="1"/>
    <col min="19" max="20" width="6.33203125" customWidth="1"/>
    <col min="21" max="21" width="6.33203125" hidden="1" customWidth="1"/>
    <col min="22" max="24" width="5.77734375" customWidth="1"/>
  </cols>
  <sheetData>
    <row r="1" spans="1:24" ht="25.95" customHeight="1" x14ac:dyDescent="0.3">
      <c r="A1" s="43" t="s">
        <v>91</v>
      </c>
      <c r="B1" s="44"/>
      <c r="C1" s="45"/>
      <c r="D1" s="9"/>
      <c r="E1" s="46"/>
      <c r="F1" s="42"/>
      <c r="G1" s="42"/>
      <c r="H1" s="42"/>
      <c r="I1" s="42"/>
      <c r="J1" s="46"/>
      <c r="K1" s="42"/>
      <c r="L1" s="42"/>
      <c r="M1" s="42"/>
      <c r="N1" s="46"/>
      <c r="O1" s="42"/>
      <c r="P1" s="42"/>
      <c r="Q1" s="42"/>
      <c r="R1" s="42"/>
      <c r="S1" s="46"/>
      <c r="T1" s="42"/>
      <c r="U1" s="42"/>
      <c r="V1" s="42"/>
      <c r="W1" s="44"/>
      <c r="X1" s="45"/>
    </row>
    <row r="2" spans="1:24" ht="25.95" customHeight="1" x14ac:dyDescent="0.3">
      <c r="A2" s="47" t="s">
        <v>16</v>
      </c>
      <c r="B2" s="48"/>
      <c r="C2" s="49"/>
      <c r="D2" s="50"/>
      <c r="E2" s="46"/>
      <c r="F2" s="42"/>
      <c r="G2" s="42"/>
      <c r="H2" s="42"/>
      <c r="I2" s="42"/>
      <c r="J2" s="51"/>
      <c r="K2" s="52"/>
      <c r="L2" s="52"/>
      <c r="M2" s="52"/>
      <c r="N2" s="51"/>
      <c r="O2" s="37"/>
      <c r="P2" s="42"/>
      <c r="Q2" s="42"/>
      <c r="R2" s="42"/>
      <c r="S2" s="51"/>
      <c r="T2" s="37"/>
      <c r="U2" s="42"/>
      <c r="V2" s="42"/>
      <c r="W2" s="44"/>
      <c r="X2" s="45"/>
    </row>
    <row r="3" spans="1:24" ht="25.95" customHeight="1" x14ac:dyDescent="0.3">
      <c r="A3" s="47" t="s">
        <v>13</v>
      </c>
      <c r="B3" s="48"/>
      <c r="C3" s="49"/>
      <c r="D3" s="50"/>
      <c r="E3" s="53"/>
      <c r="F3" s="37"/>
      <c r="G3" s="37"/>
      <c r="H3" s="52"/>
      <c r="I3" s="52"/>
      <c r="J3" s="46"/>
      <c r="K3" s="42"/>
      <c r="L3" s="42"/>
      <c r="M3" s="42"/>
      <c r="N3" s="46"/>
      <c r="O3" s="42"/>
      <c r="P3" s="42"/>
      <c r="Q3" s="42"/>
      <c r="R3" s="42"/>
      <c r="S3" s="46"/>
      <c r="T3" s="42"/>
      <c r="U3" s="42"/>
      <c r="V3" s="42"/>
      <c r="W3" s="44"/>
      <c r="X3" s="45"/>
    </row>
    <row r="4" spans="1:24" ht="30.6" x14ac:dyDescent="0.3">
      <c r="A4" s="54" t="s">
        <v>0</v>
      </c>
      <c r="B4" s="54" t="s">
        <v>1</v>
      </c>
      <c r="C4" s="54" t="s">
        <v>2</v>
      </c>
      <c r="D4" s="55" t="s">
        <v>3</v>
      </c>
      <c r="E4" s="56" t="s">
        <v>14</v>
      </c>
      <c r="F4" s="57" t="s">
        <v>4</v>
      </c>
      <c r="G4" s="57" t="s">
        <v>6</v>
      </c>
      <c r="H4" s="57" t="s">
        <v>17</v>
      </c>
      <c r="I4" s="58" t="s">
        <v>18</v>
      </c>
      <c r="J4" s="56" t="s">
        <v>15</v>
      </c>
      <c r="K4" s="57" t="s">
        <v>20</v>
      </c>
      <c r="L4" s="57" t="s">
        <v>6</v>
      </c>
      <c r="M4" s="57" t="s">
        <v>19</v>
      </c>
      <c r="N4" s="59" t="s">
        <v>22</v>
      </c>
      <c r="O4" s="60" t="s">
        <v>23</v>
      </c>
      <c r="P4" s="60" t="s">
        <v>6</v>
      </c>
      <c r="Q4" s="60" t="s">
        <v>24</v>
      </c>
      <c r="R4" s="61" t="s">
        <v>25</v>
      </c>
      <c r="S4" s="59" t="s">
        <v>26</v>
      </c>
      <c r="T4" s="60" t="s">
        <v>27</v>
      </c>
      <c r="U4" s="60" t="s">
        <v>6</v>
      </c>
      <c r="V4" s="60" t="s">
        <v>28</v>
      </c>
      <c r="W4" s="54" t="s">
        <v>5</v>
      </c>
      <c r="X4" s="54" t="s">
        <v>7</v>
      </c>
    </row>
    <row r="5" spans="1:24" x14ac:dyDescent="0.3">
      <c r="A5" s="14">
        <v>1</v>
      </c>
      <c r="B5" s="14">
        <v>51</v>
      </c>
      <c r="C5" s="33" t="s">
        <v>44</v>
      </c>
      <c r="D5" s="32" t="s">
        <v>46</v>
      </c>
      <c r="E5" s="25">
        <v>0.37511574074074078</v>
      </c>
      <c r="F5" s="25">
        <v>0.37511446759259259</v>
      </c>
      <c r="G5" s="37"/>
      <c r="H5" s="7">
        <v>11</v>
      </c>
      <c r="I5" s="7"/>
      <c r="J5" s="25">
        <v>0.375115740740741</v>
      </c>
      <c r="K5" s="25">
        <v>0.37511655092592594</v>
      </c>
      <c r="L5" s="13">
        <f t="shared" ref="L5:L56" si="0">IF(K5&gt;=J5,K5-J5,J5-K5)</f>
        <v>8.1018518494069269E-7</v>
      </c>
      <c r="M5" s="7">
        <f t="shared" ref="M5:M45" si="1">L5*8640000</f>
        <v>6.9999999978875849</v>
      </c>
      <c r="N5" s="25">
        <v>0.375115740740741</v>
      </c>
      <c r="O5" s="25">
        <v>0.37511678240740737</v>
      </c>
      <c r="P5" s="13">
        <f t="shared" ref="P5:P56" si="2">IF(O5&gt;=N5,O5-N5,N5-O5)</f>
        <v>1.0416666663681795E-6</v>
      </c>
      <c r="Q5" s="7">
        <f t="shared" ref="Q5:Q56" si="3">P5*8640000</f>
        <v>8.9999999974210709</v>
      </c>
      <c r="R5" s="7"/>
      <c r="S5" s="25">
        <v>0.375115740740741</v>
      </c>
      <c r="T5" s="25">
        <v>0.37511412037037034</v>
      </c>
      <c r="U5" s="13">
        <f t="shared" ref="U5:U56" si="4">IF(T5&gt;=S5,T5-S5,S5-T5)</f>
        <v>1.6203703706585415E-6</v>
      </c>
      <c r="V5" s="7">
        <f t="shared" ref="V5:V56" si="5">U5*8640000</f>
        <v>14.000000002489799</v>
      </c>
      <c r="W5" s="7">
        <f>V5+R5+Q5+M5+I5+H5</f>
        <v>40.999999997798454</v>
      </c>
      <c r="X5" s="12">
        <v>25</v>
      </c>
    </row>
    <row r="6" spans="1:24" x14ac:dyDescent="0.3">
      <c r="A6" s="14">
        <v>2</v>
      </c>
      <c r="B6" s="14">
        <v>45</v>
      </c>
      <c r="C6" s="33" t="s">
        <v>87</v>
      </c>
      <c r="D6" s="32" t="s">
        <v>83</v>
      </c>
      <c r="E6" s="25">
        <v>0.375115740740741</v>
      </c>
      <c r="F6" s="25">
        <v>0.37511296296296298</v>
      </c>
      <c r="G6" s="37"/>
      <c r="H6" s="7">
        <v>24</v>
      </c>
      <c r="I6" s="7"/>
      <c r="J6" s="25">
        <v>0.375115740740741</v>
      </c>
      <c r="K6" s="25">
        <v>0.37511620370370369</v>
      </c>
      <c r="L6" s="13">
        <f t="shared" si="0"/>
        <v>4.6296296268844017E-7</v>
      </c>
      <c r="M6" s="7">
        <f t="shared" si="1"/>
        <v>3.9999999976281231</v>
      </c>
      <c r="N6" s="25">
        <v>0.375115740740741</v>
      </c>
      <c r="O6" s="25">
        <v>0.37511354166666666</v>
      </c>
      <c r="P6" s="13">
        <f t="shared" si="2"/>
        <v>2.1990740743382808E-6</v>
      </c>
      <c r="Q6" s="7">
        <f t="shared" si="3"/>
        <v>19.000000002282746</v>
      </c>
      <c r="R6" s="7"/>
      <c r="S6" s="25">
        <v>0.375115740740741</v>
      </c>
      <c r="T6" s="25">
        <v>0.37511620370370369</v>
      </c>
      <c r="U6" s="13">
        <f t="shared" si="4"/>
        <v>4.6296296268844017E-7</v>
      </c>
      <c r="V6" s="7">
        <f t="shared" si="5"/>
        <v>3.9999999976281231</v>
      </c>
      <c r="W6" s="7">
        <f t="shared" ref="W6:W56" si="6">V6+R6+Q6+M6+I6+H6</f>
        <v>50.999999997538993</v>
      </c>
      <c r="X6" s="12">
        <v>20</v>
      </c>
    </row>
    <row r="7" spans="1:24" x14ac:dyDescent="0.3">
      <c r="A7" s="14">
        <v>3</v>
      </c>
      <c r="B7" s="14">
        <v>23</v>
      </c>
      <c r="C7" s="33" t="s">
        <v>60</v>
      </c>
      <c r="D7" s="32" t="s">
        <v>68</v>
      </c>
      <c r="E7" s="25">
        <v>0.375115740740741</v>
      </c>
      <c r="F7" s="25">
        <v>0.3751127314814815</v>
      </c>
      <c r="G7" s="13">
        <f t="shared" ref="G7:G19" si="7">IF(F7&gt;=E7,F7-E7,E7-F7)</f>
        <v>3.0092592595010181E-6</v>
      </c>
      <c r="H7" s="7">
        <f t="shared" ref="H7:H19" si="8">G7*8640000</f>
        <v>26.000000002088797</v>
      </c>
      <c r="I7" s="7"/>
      <c r="J7" s="25">
        <v>0.375115740740741</v>
      </c>
      <c r="K7" s="25">
        <v>0.37511423611111111</v>
      </c>
      <c r="L7" s="13">
        <f t="shared" si="0"/>
        <v>1.5046296298892869E-6</v>
      </c>
      <c r="M7" s="7">
        <f t="shared" si="1"/>
        <v>13.000000002243439</v>
      </c>
      <c r="N7" s="25">
        <v>0.375115740740741</v>
      </c>
      <c r="O7" s="25">
        <v>0.3751173611111111</v>
      </c>
      <c r="P7" s="13">
        <f t="shared" si="2"/>
        <v>1.62037037010343E-6</v>
      </c>
      <c r="Q7" s="7">
        <f t="shared" si="3"/>
        <v>13.999999997693635</v>
      </c>
      <c r="R7" s="7"/>
      <c r="S7" s="25">
        <v>0.375115740740741</v>
      </c>
      <c r="T7" s="25">
        <v>0.37511562500000001</v>
      </c>
      <c r="U7" s="13">
        <f t="shared" si="4"/>
        <v>1.1574074099129916E-7</v>
      </c>
      <c r="V7" s="7">
        <f t="shared" si="5"/>
        <v>1.0000000021648248</v>
      </c>
      <c r="W7" s="7">
        <f t="shared" si="6"/>
        <v>54.000000004190696</v>
      </c>
      <c r="X7" s="12">
        <v>16</v>
      </c>
    </row>
    <row r="8" spans="1:24" x14ac:dyDescent="0.3">
      <c r="A8" s="14">
        <v>4</v>
      </c>
      <c r="B8" s="14">
        <v>15</v>
      </c>
      <c r="C8" s="33" t="s">
        <v>43</v>
      </c>
      <c r="D8" s="33" t="s">
        <v>46</v>
      </c>
      <c r="E8" s="25">
        <v>0.375115740740741</v>
      </c>
      <c r="F8" s="25">
        <v>0.37511331018518518</v>
      </c>
      <c r="G8" s="13">
        <f t="shared" si="7"/>
        <v>2.4305555558212788E-6</v>
      </c>
      <c r="H8" s="7">
        <f t="shared" si="8"/>
        <v>21.000000002295849</v>
      </c>
      <c r="I8" s="7"/>
      <c r="J8" s="25">
        <v>0.375115740740741</v>
      </c>
      <c r="K8" s="25">
        <v>0.37511828703703703</v>
      </c>
      <c r="L8" s="13">
        <f t="shared" si="0"/>
        <v>2.5462962960354218E-6</v>
      </c>
      <c r="M8" s="7">
        <f t="shared" si="1"/>
        <v>21.999999997746045</v>
      </c>
      <c r="N8" s="25">
        <v>0.375115740740741</v>
      </c>
      <c r="O8" s="25">
        <v>0.37511562500000001</v>
      </c>
      <c r="P8" s="13">
        <f t="shared" si="2"/>
        <v>1.1574074099129916E-7</v>
      </c>
      <c r="Q8" s="7">
        <f t="shared" si="3"/>
        <v>1.0000000021648248</v>
      </c>
      <c r="R8" s="7"/>
      <c r="S8" s="25">
        <v>0.375115740740741</v>
      </c>
      <c r="T8" s="25">
        <v>0.37511712962962962</v>
      </c>
      <c r="U8" s="13">
        <f t="shared" si="4"/>
        <v>1.388888888620432E-6</v>
      </c>
      <c r="V8" s="7">
        <f t="shared" si="5"/>
        <v>11.999999997680533</v>
      </c>
      <c r="W8" s="7">
        <f t="shared" si="6"/>
        <v>55.999999999887251</v>
      </c>
      <c r="X8" s="12">
        <v>13</v>
      </c>
    </row>
    <row r="9" spans="1:24" x14ac:dyDescent="0.3">
      <c r="A9" s="14">
        <v>5</v>
      </c>
      <c r="B9" s="14">
        <v>4</v>
      </c>
      <c r="C9" s="33" t="s">
        <v>88</v>
      </c>
      <c r="D9" s="32" t="s">
        <v>32</v>
      </c>
      <c r="E9" s="25">
        <v>0.375115740740741</v>
      </c>
      <c r="F9" s="25">
        <v>0.37511469907407408</v>
      </c>
      <c r="G9" s="13">
        <f t="shared" si="7"/>
        <v>1.041666666923291E-6</v>
      </c>
      <c r="H9" s="7">
        <f t="shared" si="8"/>
        <v>9.0000000022172344</v>
      </c>
      <c r="I9" s="7"/>
      <c r="J9" s="25">
        <v>0.375115740740741</v>
      </c>
      <c r="K9" s="25">
        <v>0.37511331018518518</v>
      </c>
      <c r="L9" s="13">
        <f t="shared" si="0"/>
        <v>2.4305555558212788E-6</v>
      </c>
      <c r="M9" s="7">
        <f t="shared" si="1"/>
        <v>21.000000002295849</v>
      </c>
      <c r="N9" s="25">
        <v>0.375115740740741</v>
      </c>
      <c r="O9" s="25">
        <v>0.37512002314814819</v>
      </c>
      <c r="P9" s="13">
        <f t="shared" si="2"/>
        <v>4.2824074071856622E-6</v>
      </c>
      <c r="Q9" s="7">
        <f t="shared" si="3"/>
        <v>36.999999998084121</v>
      </c>
      <c r="R9" s="7"/>
      <c r="S9" s="25">
        <v>0.375115740740741</v>
      </c>
      <c r="T9" s="25">
        <v>0.3751177083333333</v>
      </c>
      <c r="U9" s="13">
        <f t="shared" si="4"/>
        <v>1.9675925923001714E-6</v>
      </c>
      <c r="V9" s="7">
        <f t="shared" si="5"/>
        <v>16.999999997473481</v>
      </c>
      <c r="W9" s="7">
        <f t="shared" si="6"/>
        <v>84.000000000070685</v>
      </c>
      <c r="X9" s="12">
        <v>11</v>
      </c>
    </row>
    <row r="10" spans="1:24" x14ac:dyDescent="0.3">
      <c r="A10" s="14">
        <v>6</v>
      </c>
      <c r="B10" s="14">
        <v>34</v>
      </c>
      <c r="C10" s="33" t="s">
        <v>80</v>
      </c>
      <c r="D10" s="32" t="s">
        <v>81</v>
      </c>
      <c r="E10" s="25">
        <v>0.375115740740741</v>
      </c>
      <c r="F10" s="25">
        <v>0.37511504629629627</v>
      </c>
      <c r="G10" s="13">
        <f t="shared" si="7"/>
        <v>6.9444444472654965E-7</v>
      </c>
      <c r="H10" s="7">
        <f t="shared" si="8"/>
        <v>6.000000002437389</v>
      </c>
      <c r="I10" s="7"/>
      <c r="J10" s="25">
        <v>0.375115740740741</v>
      </c>
      <c r="K10" s="25">
        <v>0.37511423611111111</v>
      </c>
      <c r="L10" s="13">
        <f t="shared" si="0"/>
        <v>1.5046296298892869E-6</v>
      </c>
      <c r="M10" s="7">
        <f t="shared" si="1"/>
        <v>13.000000002243439</v>
      </c>
      <c r="N10" s="25">
        <v>0.375115740740741</v>
      </c>
      <c r="O10" s="25">
        <v>0.37511331018518518</v>
      </c>
      <c r="P10" s="13">
        <f t="shared" si="2"/>
        <v>2.4305555558212788E-6</v>
      </c>
      <c r="Q10" s="7">
        <f t="shared" si="3"/>
        <v>21.000000002295849</v>
      </c>
      <c r="R10" s="7"/>
      <c r="S10" s="25">
        <v>0.375115740740741</v>
      </c>
      <c r="T10" s="25">
        <v>0.3751211805555556</v>
      </c>
      <c r="U10" s="13">
        <f t="shared" si="4"/>
        <v>5.439814814600652E-6</v>
      </c>
      <c r="V10" s="7">
        <f t="shared" si="5"/>
        <v>46.999999998149633</v>
      </c>
      <c r="W10" s="7">
        <f t="shared" si="6"/>
        <v>87.00000000512631</v>
      </c>
      <c r="X10" s="12">
        <v>10</v>
      </c>
    </row>
    <row r="11" spans="1:24" x14ac:dyDescent="0.3">
      <c r="A11" s="14">
        <v>7</v>
      </c>
      <c r="B11" s="14">
        <v>2</v>
      </c>
      <c r="C11" s="33" t="s">
        <v>64</v>
      </c>
      <c r="D11" s="32" t="s">
        <v>68</v>
      </c>
      <c r="E11" s="25">
        <v>0.375115740740741</v>
      </c>
      <c r="F11" s="25">
        <v>0.37511967592592593</v>
      </c>
      <c r="G11" s="13">
        <f t="shared" si="7"/>
        <v>3.9351851849334096E-6</v>
      </c>
      <c r="H11" s="7">
        <f t="shared" si="8"/>
        <v>33.999999997824659</v>
      </c>
      <c r="I11" s="7"/>
      <c r="J11" s="25">
        <v>0.375115740740741</v>
      </c>
      <c r="K11" s="25">
        <v>0.37511307870370375</v>
      </c>
      <c r="L11" s="13">
        <f t="shared" si="0"/>
        <v>2.6620370372487656E-6</v>
      </c>
      <c r="M11" s="7">
        <f t="shared" si="1"/>
        <v>23.000000001829335</v>
      </c>
      <c r="N11" s="25">
        <v>0.375115740740741</v>
      </c>
      <c r="O11" s="25">
        <v>0.3751177083333333</v>
      </c>
      <c r="P11" s="13">
        <f t="shared" si="2"/>
        <v>1.9675925923001714E-6</v>
      </c>
      <c r="Q11" s="7">
        <f t="shared" si="3"/>
        <v>16.999999997473481</v>
      </c>
      <c r="R11" s="7"/>
      <c r="S11" s="25">
        <v>0.375115740740741</v>
      </c>
      <c r="T11" s="25">
        <v>0.37511412037037034</v>
      </c>
      <c r="U11" s="13">
        <f t="shared" si="4"/>
        <v>1.6203703706585415E-6</v>
      </c>
      <c r="V11" s="7">
        <f t="shared" si="5"/>
        <v>14.000000002489799</v>
      </c>
      <c r="W11" s="7">
        <f t="shared" si="6"/>
        <v>87.999999999617273</v>
      </c>
      <c r="X11" s="12">
        <v>9</v>
      </c>
    </row>
    <row r="12" spans="1:24" x14ac:dyDescent="0.3">
      <c r="A12" s="14">
        <v>8</v>
      </c>
      <c r="B12" s="14">
        <v>26</v>
      </c>
      <c r="C12" s="33" t="s">
        <v>45</v>
      </c>
      <c r="D12" s="32" t="s">
        <v>46</v>
      </c>
      <c r="E12" s="25">
        <v>0.375115740740741</v>
      </c>
      <c r="F12" s="25">
        <v>0.37512002314814819</v>
      </c>
      <c r="G12" s="13">
        <f t="shared" si="7"/>
        <v>4.2824074071856622E-6</v>
      </c>
      <c r="H12" s="7">
        <f t="shared" si="8"/>
        <v>36.999999998084121</v>
      </c>
      <c r="I12" s="7"/>
      <c r="J12" s="25">
        <v>0.375115740740741</v>
      </c>
      <c r="K12" s="25">
        <v>0.37511655092592594</v>
      </c>
      <c r="L12" s="13">
        <f t="shared" si="0"/>
        <v>8.1018518494069269E-7</v>
      </c>
      <c r="M12" s="7">
        <f t="shared" si="1"/>
        <v>6.9999999978875849</v>
      </c>
      <c r="N12" s="25">
        <v>0.375115740740741</v>
      </c>
      <c r="O12" s="25">
        <v>0.3751127314814815</v>
      </c>
      <c r="P12" s="13">
        <f t="shared" si="2"/>
        <v>3.0092592595010181E-6</v>
      </c>
      <c r="Q12" s="7">
        <f t="shared" si="3"/>
        <v>26.000000002088797</v>
      </c>
      <c r="R12" s="7"/>
      <c r="S12" s="25">
        <v>0.375115740740741</v>
      </c>
      <c r="T12" s="25">
        <v>0.37511886574074071</v>
      </c>
      <c r="U12" s="13">
        <f t="shared" si="4"/>
        <v>3.1249999997151612E-6</v>
      </c>
      <c r="V12" s="7">
        <f t="shared" si="5"/>
        <v>26.999999997538993</v>
      </c>
      <c r="W12" s="7">
        <f t="shared" si="6"/>
        <v>96.999999995599495</v>
      </c>
      <c r="X12" s="12">
        <v>8</v>
      </c>
    </row>
    <row r="13" spans="1:24" x14ac:dyDescent="0.3">
      <c r="A13" s="14">
        <v>9</v>
      </c>
      <c r="B13" s="14">
        <v>21</v>
      </c>
      <c r="C13" s="33" t="s">
        <v>30</v>
      </c>
      <c r="D13" s="32" t="s">
        <v>51</v>
      </c>
      <c r="E13" s="25">
        <v>0.375115740740741</v>
      </c>
      <c r="F13" s="25">
        <v>0.37511539351851853</v>
      </c>
      <c r="G13" s="13">
        <f t="shared" si="7"/>
        <v>3.4722222247429713E-7</v>
      </c>
      <c r="H13" s="7">
        <f t="shared" si="8"/>
        <v>3.0000000021779272</v>
      </c>
      <c r="I13" s="7"/>
      <c r="J13" s="25">
        <v>0.375115740740741</v>
      </c>
      <c r="K13" s="25">
        <v>0.3751127314814815</v>
      </c>
      <c r="L13" s="13">
        <f t="shared" si="0"/>
        <v>3.0092592595010181E-6</v>
      </c>
      <c r="M13" s="7">
        <f t="shared" si="1"/>
        <v>26.000000002088797</v>
      </c>
      <c r="N13" s="25">
        <v>0.375115740740741</v>
      </c>
      <c r="O13" s="25">
        <v>0.37512291666666669</v>
      </c>
      <c r="P13" s="13">
        <f t="shared" si="2"/>
        <v>7.1759259256953811E-6</v>
      </c>
      <c r="Q13" s="7">
        <f t="shared" si="3"/>
        <v>61.999999998008093</v>
      </c>
      <c r="R13" s="7"/>
      <c r="S13" s="25">
        <v>0.375115740740741</v>
      </c>
      <c r="T13" s="25">
        <v>0.37511446759259259</v>
      </c>
      <c r="U13" s="13">
        <f t="shared" si="4"/>
        <v>1.273148148406289E-6</v>
      </c>
      <c r="V13" s="7">
        <f t="shared" si="5"/>
        <v>11.000000002230337</v>
      </c>
      <c r="W13" s="7">
        <f t="shared" si="6"/>
        <v>102.00000000450515</v>
      </c>
      <c r="X13" s="12">
        <v>7</v>
      </c>
    </row>
    <row r="14" spans="1:24" x14ac:dyDescent="0.3">
      <c r="A14" s="14">
        <v>10</v>
      </c>
      <c r="B14" s="14">
        <v>42</v>
      </c>
      <c r="C14" s="33" t="s">
        <v>62</v>
      </c>
      <c r="D14" s="32" t="s">
        <v>68</v>
      </c>
      <c r="E14" s="25">
        <v>0.375115740740741</v>
      </c>
      <c r="F14" s="25">
        <v>0.37512175925925928</v>
      </c>
      <c r="G14" s="13">
        <f t="shared" si="7"/>
        <v>6.0185185182803913E-6</v>
      </c>
      <c r="H14" s="7">
        <f t="shared" si="8"/>
        <v>51.999999997942581</v>
      </c>
      <c r="I14" s="7"/>
      <c r="J14" s="25">
        <v>0.375115740740741</v>
      </c>
      <c r="K14" s="25">
        <v>0.37511678240740737</v>
      </c>
      <c r="L14" s="13">
        <f t="shared" si="0"/>
        <v>1.0416666663681795E-6</v>
      </c>
      <c r="M14" s="7">
        <f t="shared" si="1"/>
        <v>8.9999999974210709</v>
      </c>
      <c r="N14" s="25">
        <v>0.375115740740741</v>
      </c>
      <c r="O14" s="25">
        <v>0.37511620370370369</v>
      </c>
      <c r="P14" s="13">
        <f t="shared" si="2"/>
        <v>4.6296296268844017E-7</v>
      </c>
      <c r="Q14" s="7">
        <f t="shared" si="3"/>
        <v>3.9999999976281231</v>
      </c>
      <c r="R14" s="7"/>
      <c r="S14" s="25">
        <v>0.375115740740741</v>
      </c>
      <c r="T14" s="25">
        <v>0.37512025462962967</v>
      </c>
      <c r="U14" s="13">
        <f t="shared" si="4"/>
        <v>4.5138888886686601E-6</v>
      </c>
      <c r="V14" s="7">
        <f t="shared" si="5"/>
        <v>38.999999998097223</v>
      </c>
      <c r="W14" s="7">
        <f t="shared" si="6"/>
        <v>103.999999991089</v>
      </c>
      <c r="X14" s="12">
        <v>6</v>
      </c>
    </row>
    <row r="15" spans="1:24" x14ac:dyDescent="0.3">
      <c r="A15" s="14">
        <v>11</v>
      </c>
      <c r="B15" s="14">
        <v>38</v>
      </c>
      <c r="C15" s="33" t="s">
        <v>63</v>
      </c>
      <c r="D15" s="32" t="s">
        <v>68</v>
      </c>
      <c r="E15" s="25">
        <v>0.375115740740741</v>
      </c>
      <c r="F15" s="25">
        <v>0.37512025462962967</v>
      </c>
      <c r="G15" s="13">
        <f t="shared" si="7"/>
        <v>4.5138888886686601E-6</v>
      </c>
      <c r="H15" s="7">
        <f t="shared" si="8"/>
        <v>38.999999998097223</v>
      </c>
      <c r="I15" s="7"/>
      <c r="J15" s="25">
        <v>0.375115740740741</v>
      </c>
      <c r="K15" s="25">
        <v>0.37511388888888891</v>
      </c>
      <c r="L15" s="13">
        <f t="shared" si="0"/>
        <v>1.8518518520860283E-6</v>
      </c>
      <c r="M15" s="7">
        <f t="shared" si="1"/>
        <v>16.000000002023285</v>
      </c>
      <c r="N15" s="25">
        <v>0.375115740740741</v>
      </c>
      <c r="O15" s="25">
        <v>0.37511423611111111</v>
      </c>
      <c r="P15" s="13">
        <f t="shared" si="2"/>
        <v>1.5046296298892869E-6</v>
      </c>
      <c r="Q15" s="7">
        <f t="shared" si="3"/>
        <v>13.000000002243439</v>
      </c>
      <c r="R15" s="7"/>
      <c r="S15" s="25">
        <v>0.375115740740741</v>
      </c>
      <c r="T15" s="25">
        <v>0.37512083333333335</v>
      </c>
      <c r="U15" s="13">
        <f t="shared" si="4"/>
        <v>5.0925925923483994E-6</v>
      </c>
      <c r="V15" s="7">
        <f t="shared" si="5"/>
        <v>43.999999997890171</v>
      </c>
      <c r="W15" s="7">
        <f t="shared" si="6"/>
        <v>112.00000000025412</v>
      </c>
      <c r="X15" s="12">
        <v>5</v>
      </c>
    </row>
    <row r="16" spans="1:24" x14ac:dyDescent="0.3">
      <c r="A16" s="14">
        <v>12</v>
      </c>
      <c r="B16" s="14">
        <v>25</v>
      </c>
      <c r="C16" s="33" t="s">
        <v>65</v>
      </c>
      <c r="D16" s="32" t="s">
        <v>68</v>
      </c>
      <c r="E16" s="25">
        <v>0.375115740740741</v>
      </c>
      <c r="F16" s="25">
        <v>0.37511909722222225</v>
      </c>
      <c r="G16" s="13">
        <f t="shared" si="7"/>
        <v>3.3564814812536703E-6</v>
      </c>
      <c r="H16" s="7">
        <f t="shared" si="8"/>
        <v>28.999999998031711</v>
      </c>
      <c r="I16" s="7"/>
      <c r="J16" s="25">
        <v>0.375115740740741</v>
      </c>
      <c r="K16" s="25">
        <v>0.37511504629629627</v>
      </c>
      <c r="L16" s="13">
        <f t="shared" si="0"/>
        <v>6.9444444472654965E-7</v>
      </c>
      <c r="M16" s="7">
        <f t="shared" si="1"/>
        <v>6.000000002437389</v>
      </c>
      <c r="N16" s="25">
        <v>0.375115740740741</v>
      </c>
      <c r="O16" s="25">
        <v>0.37512233796296296</v>
      </c>
      <c r="P16" s="13">
        <f t="shared" si="2"/>
        <v>6.5972222219601306E-6</v>
      </c>
      <c r="Q16" s="7">
        <f t="shared" si="3"/>
        <v>56.999999997735529</v>
      </c>
      <c r="R16" s="7"/>
      <c r="S16" s="25">
        <v>0.375115740740741</v>
      </c>
      <c r="T16" s="25">
        <v>0.37511828703703703</v>
      </c>
      <c r="U16" s="13">
        <f t="shared" si="4"/>
        <v>2.5462962960354218E-6</v>
      </c>
      <c r="V16" s="7">
        <f t="shared" si="5"/>
        <v>21.999999997746045</v>
      </c>
      <c r="W16" s="7">
        <f t="shared" si="6"/>
        <v>113.99999999595067</v>
      </c>
      <c r="X16" s="12">
        <v>4</v>
      </c>
    </row>
    <row r="17" spans="1:24" x14ac:dyDescent="0.3">
      <c r="A17" s="14">
        <v>13</v>
      </c>
      <c r="B17" s="14">
        <v>31</v>
      </c>
      <c r="C17" s="33" t="s">
        <v>82</v>
      </c>
      <c r="D17" s="32" t="s">
        <v>83</v>
      </c>
      <c r="E17" s="25">
        <v>0.375115740740741</v>
      </c>
      <c r="F17" s="25">
        <v>0.37511423611111111</v>
      </c>
      <c r="G17" s="13">
        <f t="shared" si="7"/>
        <v>1.5046296298892869E-6</v>
      </c>
      <c r="H17" s="7">
        <f t="shared" si="8"/>
        <v>13.000000002243439</v>
      </c>
      <c r="I17" s="7"/>
      <c r="J17" s="25">
        <v>0.375115740740741</v>
      </c>
      <c r="K17" s="25">
        <v>0.37511851851851857</v>
      </c>
      <c r="L17" s="13">
        <f t="shared" si="0"/>
        <v>2.777777777573931E-6</v>
      </c>
      <c r="M17" s="7">
        <f t="shared" si="1"/>
        <v>23.999999998238764</v>
      </c>
      <c r="N17" s="25">
        <v>0.375115740740741</v>
      </c>
      <c r="O17" s="25">
        <v>0.37512175925925928</v>
      </c>
      <c r="P17" s="13">
        <f t="shared" si="2"/>
        <v>6.0185185182803913E-6</v>
      </c>
      <c r="Q17" s="7">
        <f t="shared" si="3"/>
        <v>51.999999997942581</v>
      </c>
      <c r="R17" s="7"/>
      <c r="S17" s="25">
        <v>0.375115740740741</v>
      </c>
      <c r="T17" s="25">
        <v>0.37511122685185189</v>
      </c>
      <c r="U17" s="13">
        <f t="shared" si="4"/>
        <v>4.5138888891127493E-6</v>
      </c>
      <c r="V17" s="7">
        <f t="shared" si="5"/>
        <v>39.000000001934154</v>
      </c>
      <c r="W17" s="7">
        <f t="shared" si="6"/>
        <v>128.00000000035894</v>
      </c>
      <c r="X17" s="12">
        <v>3</v>
      </c>
    </row>
    <row r="18" spans="1:24" x14ac:dyDescent="0.3">
      <c r="A18" s="14">
        <v>14</v>
      </c>
      <c r="B18" s="14">
        <v>36</v>
      </c>
      <c r="C18" s="33" t="s">
        <v>58</v>
      </c>
      <c r="D18" s="32" t="s">
        <v>68</v>
      </c>
      <c r="E18" s="25">
        <v>0.375115740740741</v>
      </c>
      <c r="F18" s="25">
        <v>0.37511562500000001</v>
      </c>
      <c r="G18" s="13">
        <f t="shared" si="7"/>
        <v>1.1574074099129916E-7</v>
      </c>
      <c r="H18" s="7">
        <f t="shared" si="8"/>
        <v>1.0000000021648248</v>
      </c>
      <c r="I18" s="7"/>
      <c r="J18" s="25">
        <v>0.375115740740741</v>
      </c>
      <c r="K18" s="25">
        <v>0.37511296296296298</v>
      </c>
      <c r="L18" s="13">
        <f t="shared" si="0"/>
        <v>2.7777777780180202E-6</v>
      </c>
      <c r="M18" s="7">
        <f t="shared" si="1"/>
        <v>24.000000002075694</v>
      </c>
      <c r="N18" s="25">
        <v>0.375115740740741</v>
      </c>
      <c r="O18" s="25">
        <v>0.37511157407407408</v>
      </c>
      <c r="P18" s="13">
        <f t="shared" si="2"/>
        <v>4.166666666916008E-6</v>
      </c>
      <c r="Q18" s="7">
        <f t="shared" si="3"/>
        <v>36.000000002154309</v>
      </c>
      <c r="R18" s="7"/>
      <c r="S18" s="25">
        <v>0.375115740740741</v>
      </c>
      <c r="T18" s="25">
        <v>0.37510717592592591</v>
      </c>
      <c r="U18" s="13">
        <f t="shared" si="4"/>
        <v>8.5648148150929693E-6</v>
      </c>
      <c r="V18" s="7">
        <f t="shared" si="5"/>
        <v>74.000000002403254</v>
      </c>
      <c r="W18" s="7">
        <f t="shared" si="6"/>
        <v>135.00000000879808</v>
      </c>
      <c r="X18" s="12">
        <v>2</v>
      </c>
    </row>
    <row r="19" spans="1:24" x14ac:dyDescent="0.3">
      <c r="A19" s="14">
        <v>15</v>
      </c>
      <c r="B19" s="14">
        <v>32</v>
      </c>
      <c r="C19" s="33" t="s">
        <v>77</v>
      </c>
      <c r="D19" s="32" t="s">
        <v>51</v>
      </c>
      <c r="E19" s="25">
        <v>0.375115740740741</v>
      </c>
      <c r="F19" s="25">
        <v>0.375108912037037</v>
      </c>
      <c r="G19" s="13">
        <f t="shared" si="7"/>
        <v>6.8287037039982401E-6</v>
      </c>
      <c r="H19" s="7">
        <f t="shared" si="8"/>
        <v>59.000000002544795</v>
      </c>
      <c r="I19" s="7"/>
      <c r="J19" s="25">
        <v>0.375115740740741</v>
      </c>
      <c r="K19" s="25">
        <v>0.37511423611111111</v>
      </c>
      <c r="L19" s="13">
        <f t="shared" si="0"/>
        <v>1.5046296298892869E-6</v>
      </c>
      <c r="M19" s="7">
        <f t="shared" si="1"/>
        <v>13.000000002243439</v>
      </c>
      <c r="N19" s="25">
        <v>0.375115740740741</v>
      </c>
      <c r="O19" s="25">
        <v>0.37511527777777776</v>
      </c>
      <c r="P19" s="13">
        <f t="shared" si="2"/>
        <v>4.6296296324355168E-7</v>
      </c>
      <c r="Q19" s="7">
        <f t="shared" si="3"/>
        <v>4.0000000024242865</v>
      </c>
      <c r="R19" s="7">
        <v>50</v>
      </c>
      <c r="S19" s="25">
        <v>0.375115740740741</v>
      </c>
      <c r="T19" s="25">
        <v>0.37511712962962962</v>
      </c>
      <c r="U19" s="13">
        <f t="shared" si="4"/>
        <v>1.388888888620432E-6</v>
      </c>
      <c r="V19" s="7">
        <f t="shared" si="5"/>
        <v>11.999999997680533</v>
      </c>
      <c r="W19" s="7">
        <f t="shared" si="6"/>
        <v>138.00000000489305</v>
      </c>
      <c r="X19" s="12">
        <v>1</v>
      </c>
    </row>
    <row r="20" spans="1:24" x14ac:dyDescent="0.3">
      <c r="A20" s="14">
        <v>16</v>
      </c>
      <c r="B20" s="14">
        <v>52</v>
      </c>
      <c r="C20" s="33" t="s">
        <v>31</v>
      </c>
      <c r="D20" s="32" t="s">
        <v>32</v>
      </c>
      <c r="E20" s="25">
        <v>0.375115740740741</v>
      </c>
      <c r="F20" s="25">
        <v>0.37512546296296295</v>
      </c>
      <c r="G20" s="37"/>
      <c r="H20" s="7">
        <v>84</v>
      </c>
      <c r="I20" s="7"/>
      <c r="J20" s="25">
        <v>0.375115740740741</v>
      </c>
      <c r="K20" s="25">
        <v>0.37511388888888891</v>
      </c>
      <c r="L20" s="13">
        <f t="shared" si="0"/>
        <v>1.8518518520860283E-6</v>
      </c>
      <c r="M20" s="7">
        <f t="shared" si="1"/>
        <v>16.000000002023285</v>
      </c>
      <c r="N20" s="25">
        <v>0.375115740740741</v>
      </c>
      <c r="O20" s="25">
        <v>0.37511817129629632</v>
      </c>
      <c r="P20" s="13">
        <f t="shared" si="2"/>
        <v>2.4305555553216784E-6</v>
      </c>
      <c r="Q20" s="7">
        <f t="shared" si="3"/>
        <v>20.999999997979302</v>
      </c>
      <c r="R20" s="7"/>
      <c r="S20" s="25">
        <v>0.375115740740741</v>
      </c>
      <c r="T20" s="25">
        <v>0.3751127314814815</v>
      </c>
      <c r="U20" s="13">
        <f t="shared" si="4"/>
        <v>3.0092592595010181E-6</v>
      </c>
      <c r="V20" s="7">
        <f t="shared" si="5"/>
        <v>26.000000002088797</v>
      </c>
      <c r="W20" s="7">
        <f t="shared" si="6"/>
        <v>147.00000000209138</v>
      </c>
      <c r="X20" s="12"/>
    </row>
    <row r="21" spans="1:24" x14ac:dyDescent="0.3">
      <c r="A21" s="14">
        <v>17</v>
      </c>
      <c r="B21" s="14">
        <v>58</v>
      </c>
      <c r="C21" s="33" t="s">
        <v>41</v>
      </c>
      <c r="D21" s="32" t="s">
        <v>38</v>
      </c>
      <c r="E21" s="25">
        <v>0.375115740740741</v>
      </c>
      <c r="F21" s="25">
        <v>0.37511944444444439</v>
      </c>
      <c r="G21" s="37"/>
      <c r="H21" s="7">
        <v>32</v>
      </c>
      <c r="I21" s="7"/>
      <c r="J21" s="25">
        <v>0.375115740740741</v>
      </c>
      <c r="K21" s="25">
        <v>0.37511354166666666</v>
      </c>
      <c r="L21" s="13">
        <f t="shared" si="0"/>
        <v>2.1990740743382808E-6</v>
      </c>
      <c r="M21" s="7">
        <f t="shared" si="1"/>
        <v>19.000000002282746</v>
      </c>
      <c r="N21" s="25">
        <v>0.375115740740741</v>
      </c>
      <c r="O21" s="25">
        <v>0.37512199074074076</v>
      </c>
      <c r="P21" s="13">
        <f t="shared" si="2"/>
        <v>6.2499999997633893E-6</v>
      </c>
      <c r="Q21" s="7">
        <f t="shared" si="3"/>
        <v>53.999999997955683</v>
      </c>
      <c r="R21" s="7"/>
      <c r="S21" s="25">
        <v>0.375115740740741</v>
      </c>
      <c r="T21" s="25">
        <v>0.37512083333333335</v>
      </c>
      <c r="U21" s="13">
        <f t="shared" si="4"/>
        <v>5.0925925923483994E-6</v>
      </c>
      <c r="V21" s="7">
        <f t="shared" si="5"/>
        <v>43.999999997890171</v>
      </c>
      <c r="W21" s="7">
        <f t="shared" si="6"/>
        <v>148.9999999981286</v>
      </c>
      <c r="X21" s="12"/>
    </row>
    <row r="22" spans="1:24" x14ac:dyDescent="0.3">
      <c r="A22" s="14">
        <v>18</v>
      </c>
      <c r="B22" s="14">
        <v>61</v>
      </c>
      <c r="C22" s="33" t="s">
        <v>92</v>
      </c>
      <c r="D22" s="32" t="s">
        <v>53</v>
      </c>
      <c r="E22" s="25">
        <v>0.375115740740741</v>
      </c>
      <c r="F22" s="25">
        <v>0.37510925925925925</v>
      </c>
      <c r="G22" s="37"/>
      <c r="H22" s="7">
        <v>56</v>
      </c>
      <c r="I22" s="7"/>
      <c r="J22" s="25">
        <v>0.375115740740741</v>
      </c>
      <c r="K22" s="25">
        <v>0.37511655092592594</v>
      </c>
      <c r="L22" s="13">
        <f t="shared" si="0"/>
        <v>8.1018518494069269E-7</v>
      </c>
      <c r="M22" s="7">
        <f t="shared" si="1"/>
        <v>6.9999999978875849</v>
      </c>
      <c r="N22" s="25">
        <v>0.375115740740741</v>
      </c>
      <c r="O22" s="25">
        <v>0.3751109953703704</v>
      </c>
      <c r="P22" s="13">
        <f t="shared" si="2"/>
        <v>4.7453703705957473E-6</v>
      </c>
      <c r="Q22" s="7">
        <f t="shared" si="3"/>
        <v>41.000000001947257</v>
      </c>
      <c r="R22" s="7"/>
      <c r="S22" s="25">
        <v>0.375115740740741</v>
      </c>
      <c r="T22" s="25">
        <v>0.37512175925925928</v>
      </c>
      <c r="U22" s="13">
        <f t="shared" si="4"/>
        <v>6.0185185182803913E-6</v>
      </c>
      <c r="V22" s="7">
        <f t="shared" si="5"/>
        <v>51.999999997942581</v>
      </c>
      <c r="W22" s="7">
        <f t="shared" si="6"/>
        <v>155.99999999777742</v>
      </c>
      <c r="X22" s="12"/>
    </row>
    <row r="23" spans="1:24" x14ac:dyDescent="0.3">
      <c r="A23" s="14">
        <v>19</v>
      </c>
      <c r="B23" s="14">
        <v>41</v>
      </c>
      <c r="C23" s="33" t="s">
        <v>85</v>
      </c>
      <c r="D23" s="32" t="s">
        <v>83</v>
      </c>
      <c r="E23" s="25">
        <v>0.375115740740741</v>
      </c>
      <c r="F23" s="25">
        <v>0.37511365740740743</v>
      </c>
      <c r="G23" s="13">
        <f>IF(F23&gt;=E23,F23-E23,E23-F23)</f>
        <v>2.0833333335690263E-6</v>
      </c>
      <c r="H23" s="7">
        <f>G23*8640000</f>
        <v>18.000000002036387</v>
      </c>
      <c r="I23" s="7"/>
      <c r="J23" s="25">
        <v>0.375115740740741</v>
      </c>
      <c r="K23" s="25">
        <v>0.37510717592592591</v>
      </c>
      <c r="L23" s="13">
        <f t="shared" si="0"/>
        <v>8.5648148150929693E-6</v>
      </c>
      <c r="M23" s="7">
        <f t="shared" si="1"/>
        <v>74.000000002403254</v>
      </c>
      <c r="N23" s="25">
        <v>0.375115740740741</v>
      </c>
      <c r="O23" s="25">
        <v>0.3751109953703704</v>
      </c>
      <c r="P23" s="13">
        <f t="shared" si="2"/>
        <v>4.7453703705957473E-6</v>
      </c>
      <c r="Q23" s="7">
        <f t="shared" si="3"/>
        <v>41.000000001947257</v>
      </c>
      <c r="R23" s="7"/>
      <c r="S23" s="25">
        <v>0.375115740740741</v>
      </c>
      <c r="T23" s="25">
        <v>0.37511851851851857</v>
      </c>
      <c r="U23" s="13">
        <f t="shared" si="4"/>
        <v>2.777777777573931E-6</v>
      </c>
      <c r="V23" s="7">
        <f t="shared" si="5"/>
        <v>23.999999998238764</v>
      </c>
      <c r="W23" s="7">
        <f t="shared" si="6"/>
        <v>157.00000000462566</v>
      </c>
      <c r="X23" s="12"/>
    </row>
    <row r="24" spans="1:24" x14ac:dyDescent="0.3">
      <c r="A24" s="14">
        <v>20</v>
      </c>
      <c r="B24" s="14">
        <v>14</v>
      </c>
      <c r="C24" s="33" t="s">
        <v>57</v>
      </c>
      <c r="D24" s="32" t="s">
        <v>53</v>
      </c>
      <c r="E24" s="25">
        <v>0.375115740740741</v>
      </c>
      <c r="F24" s="25">
        <v>0.37510405092592597</v>
      </c>
      <c r="G24" s="13">
        <f>IF(F24&gt;=E24,F24-E24,E24-F24)</f>
        <v>1.1689814815030175E-5</v>
      </c>
      <c r="H24" s="7">
        <f>G24*8640000</f>
        <v>101.00000000186071</v>
      </c>
      <c r="I24" s="7"/>
      <c r="J24" s="25">
        <v>0.375115740740741</v>
      </c>
      <c r="K24" s="25">
        <v>0.37511446759259259</v>
      </c>
      <c r="L24" s="13">
        <f t="shared" si="0"/>
        <v>1.273148148406289E-6</v>
      </c>
      <c r="M24" s="7">
        <f t="shared" si="1"/>
        <v>11.000000002230337</v>
      </c>
      <c r="N24" s="25">
        <v>0.375115740740741</v>
      </c>
      <c r="O24" s="25">
        <v>0.37512002314814819</v>
      </c>
      <c r="P24" s="13">
        <f t="shared" si="2"/>
        <v>4.2824074071856622E-6</v>
      </c>
      <c r="Q24" s="7">
        <f t="shared" si="3"/>
        <v>36.999999998084121</v>
      </c>
      <c r="R24" s="7"/>
      <c r="S24" s="25">
        <v>0.375115740740741</v>
      </c>
      <c r="T24" s="25">
        <v>0.3751173611111111</v>
      </c>
      <c r="U24" s="13">
        <f t="shared" si="4"/>
        <v>1.62037037010343E-6</v>
      </c>
      <c r="V24" s="7">
        <f t="shared" si="5"/>
        <v>13.999999997693635</v>
      </c>
      <c r="W24" s="7">
        <f t="shared" si="6"/>
        <v>162.99999999986881</v>
      </c>
      <c r="X24" s="12"/>
    </row>
    <row r="25" spans="1:24" x14ac:dyDescent="0.3">
      <c r="A25" s="14">
        <v>21</v>
      </c>
      <c r="B25" s="14">
        <v>17</v>
      </c>
      <c r="C25" s="33" t="s">
        <v>61</v>
      </c>
      <c r="D25" s="32" t="s">
        <v>68</v>
      </c>
      <c r="E25" s="25">
        <v>0.375115740740741</v>
      </c>
      <c r="F25" s="25">
        <v>0.37512141203703703</v>
      </c>
      <c r="G25" s="13">
        <f>IF(F25&gt;=E25,F25-E25,E25-F25)</f>
        <v>5.6712962960281388E-6</v>
      </c>
      <c r="H25" s="7">
        <f>G25*8640000</f>
        <v>48.999999997683119</v>
      </c>
      <c r="I25" s="7"/>
      <c r="J25" s="25">
        <v>0.375115740740741</v>
      </c>
      <c r="K25" s="25">
        <v>0.37511828703703703</v>
      </c>
      <c r="L25" s="13">
        <f t="shared" si="0"/>
        <v>2.5462962960354218E-6</v>
      </c>
      <c r="M25" s="7">
        <f t="shared" si="1"/>
        <v>21.999999997746045</v>
      </c>
      <c r="N25" s="25">
        <v>0.375115740740741</v>
      </c>
      <c r="O25" s="25">
        <v>0.37511793981481478</v>
      </c>
      <c r="P25" s="13">
        <f t="shared" si="2"/>
        <v>2.1990740737831693E-6</v>
      </c>
      <c r="Q25" s="7">
        <f t="shared" si="3"/>
        <v>18.999999997486583</v>
      </c>
      <c r="R25" s="7"/>
      <c r="S25" s="25">
        <v>0.375115740740741</v>
      </c>
      <c r="T25" s="25">
        <v>0.37510694444444442</v>
      </c>
      <c r="U25" s="13">
        <f t="shared" si="4"/>
        <v>8.7962962965759672E-6</v>
      </c>
      <c r="V25" s="7">
        <f t="shared" si="5"/>
        <v>76.000000002416357</v>
      </c>
      <c r="W25" s="7">
        <f t="shared" si="6"/>
        <v>165.9999999953321</v>
      </c>
      <c r="X25" s="12"/>
    </row>
    <row r="26" spans="1:24" x14ac:dyDescent="0.3">
      <c r="A26" s="14">
        <v>22</v>
      </c>
      <c r="B26" s="14">
        <v>47</v>
      </c>
      <c r="C26" s="33" t="s">
        <v>78</v>
      </c>
      <c r="D26" s="32" t="s">
        <v>79</v>
      </c>
      <c r="E26" s="25">
        <v>0.375115740740741</v>
      </c>
      <c r="F26" s="25">
        <v>0.37510636574074074</v>
      </c>
      <c r="G26" s="37"/>
      <c r="H26" s="7">
        <v>81</v>
      </c>
      <c r="I26" s="7"/>
      <c r="J26" s="25">
        <v>0.375115740740741</v>
      </c>
      <c r="K26" s="25">
        <v>0.37510868055555552</v>
      </c>
      <c r="L26" s="13">
        <f t="shared" si="0"/>
        <v>7.0601851854812381E-6</v>
      </c>
      <c r="M26" s="7">
        <f t="shared" si="1"/>
        <v>61.000000002557897</v>
      </c>
      <c r="N26" s="25">
        <v>0.375115740740741</v>
      </c>
      <c r="O26" s="25">
        <v>0.37511481481481485</v>
      </c>
      <c r="P26" s="13">
        <f t="shared" si="2"/>
        <v>9.2592592615403646E-7</v>
      </c>
      <c r="Q26" s="7">
        <f t="shared" si="3"/>
        <v>8.000000001970875</v>
      </c>
      <c r="R26" s="7"/>
      <c r="S26" s="25">
        <v>0.375115740740741</v>
      </c>
      <c r="T26" s="25">
        <v>0.37511793981481478</v>
      </c>
      <c r="U26" s="13">
        <f t="shared" si="4"/>
        <v>2.1990740737831693E-6</v>
      </c>
      <c r="V26" s="7">
        <f t="shared" si="5"/>
        <v>18.999999997486583</v>
      </c>
      <c r="W26" s="7">
        <f t="shared" si="6"/>
        <v>169.00000000201535</v>
      </c>
      <c r="X26" s="12"/>
    </row>
    <row r="27" spans="1:24" x14ac:dyDescent="0.3">
      <c r="A27" s="14">
        <v>23</v>
      </c>
      <c r="B27" s="14">
        <v>46</v>
      </c>
      <c r="C27" s="33" t="s">
        <v>40</v>
      </c>
      <c r="D27" s="32" t="s">
        <v>38</v>
      </c>
      <c r="E27" s="25">
        <v>0.375115740740741</v>
      </c>
      <c r="F27" s="25">
        <v>0.37512256944444444</v>
      </c>
      <c r="G27" s="37"/>
      <c r="H27" s="7">
        <v>59</v>
      </c>
      <c r="I27" s="7"/>
      <c r="J27" s="25">
        <v>0.375115740740741</v>
      </c>
      <c r="K27" s="25">
        <v>0.37511539351851853</v>
      </c>
      <c r="L27" s="13">
        <f t="shared" si="0"/>
        <v>3.4722222247429713E-7</v>
      </c>
      <c r="M27" s="7">
        <f t="shared" si="1"/>
        <v>3.0000000021779272</v>
      </c>
      <c r="N27" s="25">
        <v>0.375115740740741</v>
      </c>
      <c r="O27" s="25">
        <v>0.37512141203703703</v>
      </c>
      <c r="P27" s="13">
        <f t="shared" si="2"/>
        <v>5.6712962960281388E-6</v>
      </c>
      <c r="Q27" s="7">
        <f t="shared" si="3"/>
        <v>48.999999997683119</v>
      </c>
      <c r="R27" s="7"/>
      <c r="S27" s="25">
        <v>0.375115740740741</v>
      </c>
      <c r="T27" s="25">
        <v>0.37512314814814812</v>
      </c>
      <c r="U27" s="13">
        <f t="shared" si="4"/>
        <v>7.4074074071228679E-6</v>
      </c>
      <c r="V27" s="7">
        <f t="shared" si="5"/>
        <v>63.999999997541579</v>
      </c>
      <c r="W27" s="7">
        <f t="shared" si="6"/>
        <v>174.99999999740263</v>
      </c>
      <c r="X27" s="12"/>
    </row>
    <row r="28" spans="1:24" x14ac:dyDescent="0.3">
      <c r="A28" s="14">
        <v>24</v>
      </c>
      <c r="B28" s="14">
        <v>33</v>
      </c>
      <c r="C28" s="33" t="s">
        <v>55</v>
      </c>
      <c r="D28" s="32" t="s">
        <v>53</v>
      </c>
      <c r="E28" s="25">
        <v>0.375115740740741</v>
      </c>
      <c r="F28" s="25">
        <v>0.37511331018518518</v>
      </c>
      <c r="G28" s="13">
        <f>IF(F28&gt;=E28,F28-E28,E28-F28)</f>
        <v>2.4305555558212788E-6</v>
      </c>
      <c r="H28" s="7">
        <f>G28*8640000</f>
        <v>21.000000002295849</v>
      </c>
      <c r="I28" s="7"/>
      <c r="J28" s="25">
        <v>0.375115740740741</v>
      </c>
      <c r="K28" s="25">
        <v>0.37511562500000001</v>
      </c>
      <c r="L28" s="13">
        <f t="shared" si="0"/>
        <v>1.1574074099129916E-7</v>
      </c>
      <c r="M28" s="7">
        <f t="shared" si="1"/>
        <v>1.0000000021648248</v>
      </c>
      <c r="N28" s="25">
        <v>0.375115740740741</v>
      </c>
      <c r="O28" s="25">
        <v>0.37513275462962964</v>
      </c>
      <c r="P28" s="13">
        <f t="shared" si="2"/>
        <v>1.7013888888639528E-5</v>
      </c>
      <c r="Q28" s="7">
        <f t="shared" si="3"/>
        <v>146.99999999784552</v>
      </c>
      <c r="R28" s="7"/>
      <c r="S28" s="25">
        <v>0.375115740740741</v>
      </c>
      <c r="T28" s="25">
        <v>0.37511886574074071</v>
      </c>
      <c r="U28" s="13">
        <f t="shared" si="4"/>
        <v>3.1249999997151612E-6</v>
      </c>
      <c r="V28" s="7">
        <f t="shared" si="5"/>
        <v>26.999999997538993</v>
      </c>
      <c r="W28" s="7">
        <f t="shared" si="6"/>
        <v>195.99999999984519</v>
      </c>
      <c r="X28" s="12"/>
    </row>
    <row r="29" spans="1:24" x14ac:dyDescent="0.3">
      <c r="A29" s="14">
        <v>25</v>
      </c>
      <c r="B29" s="14">
        <v>43</v>
      </c>
      <c r="C29" s="33" t="s">
        <v>86</v>
      </c>
      <c r="D29" s="32" t="s">
        <v>83</v>
      </c>
      <c r="E29" s="25">
        <v>0.375115740740741</v>
      </c>
      <c r="F29" s="25">
        <v>0.37511851851851857</v>
      </c>
      <c r="G29" s="37"/>
      <c r="H29" s="7">
        <v>24</v>
      </c>
      <c r="I29" s="7"/>
      <c r="J29" s="25">
        <v>0.375115740740741</v>
      </c>
      <c r="K29" s="25">
        <v>0.37511504629629627</v>
      </c>
      <c r="L29" s="13">
        <f t="shared" si="0"/>
        <v>6.9444444472654965E-7</v>
      </c>
      <c r="M29" s="7">
        <f t="shared" si="1"/>
        <v>6.000000002437389</v>
      </c>
      <c r="N29" s="25">
        <v>0.375115740740741</v>
      </c>
      <c r="O29" s="25">
        <v>0.37510520833333333</v>
      </c>
      <c r="P29" s="13">
        <f t="shared" si="2"/>
        <v>1.0532407407670696E-5</v>
      </c>
      <c r="Q29" s="7">
        <f t="shared" si="3"/>
        <v>91.000000002274817</v>
      </c>
      <c r="R29" s="7">
        <v>50</v>
      </c>
      <c r="S29" s="25">
        <v>0.375115740740741</v>
      </c>
      <c r="T29" s="25">
        <v>0.37511250000000002</v>
      </c>
      <c r="U29" s="13">
        <f t="shared" si="4"/>
        <v>3.2407407409840161E-6</v>
      </c>
      <c r="V29" s="7">
        <f t="shared" si="5"/>
        <v>28.000000002101899</v>
      </c>
      <c r="W29" s="7">
        <f t="shared" si="6"/>
        <v>199.0000000068141</v>
      </c>
      <c r="X29" s="12"/>
    </row>
    <row r="30" spans="1:24" x14ac:dyDescent="0.3">
      <c r="A30" s="14">
        <v>26</v>
      </c>
      <c r="B30" s="14">
        <v>44</v>
      </c>
      <c r="C30" s="33" t="s">
        <v>67</v>
      </c>
      <c r="D30" s="32" t="s">
        <v>68</v>
      </c>
      <c r="E30" s="25">
        <v>0.375115740740741</v>
      </c>
      <c r="F30" s="25">
        <v>0.3751109953703704</v>
      </c>
      <c r="G30" s="37"/>
      <c r="H30" s="7">
        <v>41</v>
      </c>
      <c r="I30" s="7"/>
      <c r="J30" s="25">
        <v>0.375115740740741</v>
      </c>
      <c r="K30" s="25">
        <v>0.37511192129629628</v>
      </c>
      <c r="L30" s="13">
        <f t="shared" si="0"/>
        <v>3.8194444447192666E-6</v>
      </c>
      <c r="M30" s="7">
        <f t="shared" si="1"/>
        <v>33.000000002374463</v>
      </c>
      <c r="N30" s="25">
        <v>0.375115740740741</v>
      </c>
      <c r="O30" s="25">
        <v>0.37510196759259262</v>
      </c>
      <c r="P30" s="13">
        <f t="shared" si="2"/>
        <v>1.3773148148377157E-5</v>
      </c>
      <c r="Q30" s="7">
        <f t="shared" si="3"/>
        <v>119.00000000197863</v>
      </c>
      <c r="R30" s="7"/>
      <c r="S30" s="25">
        <v>0.375115740740741</v>
      </c>
      <c r="T30" s="25">
        <v>0.37511388888888891</v>
      </c>
      <c r="U30" s="13">
        <f t="shared" si="4"/>
        <v>1.8518518520860283E-6</v>
      </c>
      <c r="V30" s="7">
        <f t="shared" si="5"/>
        <v>16.000000002023285</v>
      </c>
      <c r="W30" s="7">
        <f t="shared" si="6"/>
        <v>209.00000000637638</v>
      </c>
      <c r="X30" s="12"/>
    </row>
    <row r="31" spans="1:24" x14ac:dyDescent="0.3">
      <c r="A31" s="14">
        <v>27</v>
      </c>
      <c r="B31" s="14">
        <v>3</v>
      </c>
      <c r="C31" s="33" t="s">
        <v>35</v>
      </c>
      <c r="D31" s="32" t="s">
        <v>32</v>
      </c>
      <c r="E31" s="25">
        <v>0.375115740740741</v>
      </c>
      <c r="F31" s="25">
        <v>0.3751211805555556</v>
      </c>
      <c r="G31" s="13">
        <f>IF(F31&gt;=E31,F31-E31,E31-F31)</f>
        <v>5.439814814600652E-6</v>
      </c>
      <c r="H31" s="7">
        <f>G31*8640000</f>
        <v>46.999999998149633</v>
      </c>
      <c r="I31" s="7"/>
      <c r="J31" s="25">
        <v>0.375115740740741</v>
      </c>
      <c r="K31" s="25">
        <v>0.37512581018518515</v>
      </c>
      <c r="L31" s="13">
        <f t="shared" si="0"/>
        <v>1.0069444444149589E-5</v>
      </c>
      <c r="M31" s="7">
        <f t="shared" si="1"/>
        <v>86.999999997452448</v>
      </c>
      <c r="N31" s="25">
        <v>0.375115740740741</v>
      </c>
      <c r="O31" s="25">
        <v>0.37512060185185186</v>
      </c>
      <c r="P31" s="13">
        <f t="shared" si="2"/>
        <v>4.8611111108654015E-6</v>
      </c>
      <c r="Q31" s="7">
        <f t="shared" si="3"/>
        <v>41.999999997877069</v>
      </c>
      <c r="R31" s="7"/>
      <c r="S31" s="25">
        <v>0.375115740740741</v>
      </c>
      <c r="T31" s="25">
        <v>0.37512002314814819</v>
      </c>
      <c r="U31" s="13">
        <f t="shared" si="4"/>
        <v>4.2824074071856622E-6</v>
      </c>
      <c r="V31" s="7">
        <f t="shared" si="5"/>
        <v>36.999999998084121</v>
      </c>
      <c r="W31" s="7">
        <f t="shared" si="6"/>
        <v>212.99999999156327</v>
      </c>
      <c r="X31" s="12"/>
    </row>
    <row r="32" spans="1:24" x14ac:dyDescent="0.3">
      <c r="A32" s="14">
        <v>28</v>
      </c>
      <c r="B32" s="14">
        <v>9</v>
      </c>
      <c r="C32" s="33" t="s">
        <v>66</v>
      </c>
      <c r="D32" s="32" t="s">
        <v>68</v>
      </c>
      <c r="E32" s="25">
        <v>0.375115740740741</v>
      </c>
      <c r="F32" s="25">
        <v>0.37510486111111113</v>
      </c>
      <c r="G32" s="13">
        <f>IF(F32&gt;=E32,F32-E32,E32-F32)</f>
        <v>1.0879629629867438E-5</v>
      </c>
      <c r="H32" s="7">
        <f>G32*8640000</f>
        <v>94.000000002054662</v>
      </c>
      <c r="I32" s="7"/>
      <c r="J32" s="25">
        <v>0.375115740740741</v>
      </c>
      <c r="K32" s="25">
        <v>0.37511828703703703</v>
      </c>
      <c r="L32" s="13">
        <f t="shared" si="0"/>
        <v>2.5462962960354218E-6</v>
      </c>
      <c r="M32" s="7">
        <f t="shared" si="1"/>
        <v>21.999999997746045</v>
      </c>
      <c r="N32" s="25">
        <v>0.375115740740741</v>
      </c>
      <c r="O32" s="25">
        <v>0.37511006944444447</v>
      </c>
      <c r="P32" s="13">
        <f t="shared" si="2"/>
        <v>5.6712962965277391E-6</v>
      </c>
      <c r="Q32" s="7">
        <f t="shared" si="3"/>
        <v>49.000000001999666</v>
      </c>
      <c r="R32" s="7"/>
      <c r="S32" s="25">
        <v>0.375115740740741</v>
      </c>
      <c r="T32" s="25">
        <v>0.37512349537037037</v>
      </c>
      <c r="U32" s="13">
        <f t="shared" si="4"/>
        <v>7.7546296293751205E-6</v>
      </c>
      <c r="V32" s="7">
        <f t="shared" si="5"/>
        <v>66.999999997801041</v>
      </c>
      <c r="W32" s="7">
        <f t="shared" si="6"/>
        <v>231.99999999960141</v>
      </c>
      <c r="X32" s="12"/>
    </row>
    <row r="33" spans="1:24" x14ac:dyDescent="0.3">
      <c r="A33" s="14">
        <v>29</v>
      </c>
      <c r="B33" s="14">
        <v>49</v>
      </c>
      <c r="C33" s="33" t="s">
        <v>76</v>
      </c>
      <c r="D33" s="32" t="s">
        <v>70</v>
      </c>
      <c r="E33" s="25">
        <v>0.375115740740741</v>
      </c>
      <c r="F33" s="25">
        <v>0.37512523148148147</v>
      </c>
      <c r="G33" s="37"/>
      <c r="H33" s="7">
        <v>82</v>
      </c>
      <c r="I33" s="7"/>
      <c r="J33" s="25">
        <v>0.375115740740741</v>
      </c>
      <c r="K33" s="25">
        <v>0.37510983796296293</v>
      </c>
      <c r="L33" s="13">
        <f t="shared" si="0"/>
        <v>5.9027777780662483E-6</v>
      </c>
      <c r="M33" s="7">
        <f t="shared" si="1"/>
        <v>51.000000002492385</v>
      </c>
      <c r="N33" s="25">
        <v>0.375115740740741</v>
      </c>
      <c r="O33" s="25">
        <v>0.37511886574074071</v>
      </c>
      <c r="P33" s="13">
        <f t="shared" si="2"/>
        <v>3.1249999997151612E-6</v>
      </c>
      <c r="Q33" s="7">
        <f t="shared" si="3"/>
        <v>26.999999997538993</v>
      </c>
      <c r="R33" s="7">
        <v>50</v>
      </c>
      <c r="S33" s="25">
        <v>0.375115740740741</v>
      </c>
      <c r="T33" s="25">
        <v>0.3751127314814815</v>
      </c>
      <c r="U33" s="13">
        <f t="shared" si="4"/>
        <v>3.0092592595010181E-6</v>
      </c>
      <c r="V33" s="7">
        <f t="shared" si="5"/>
        <v>26.000000002088797</v>
      </c>
      <c r="W33" s="7">
        <f t="shared" si="6"/>
        <v>236.00000000212017</v>
      </c>
      <c r="X33" s="12"/>
    </row>
    <row r="34" spans="1:24" x14ac:dyDescent="0.3">
      <c r="A34" s="14">
        <v>30</v>
      </c>
      <c r="B34" s="14">
        <v>18</v>
      </c>
      <c r="C34" s="33" t="s">
        <v>56</v>
      </c>
      <c r="D34" s="32" t="s">
        <v>53</v>
      </c>
      <c r="E34" s="25">
        <v>0.375115740740741</v>
      </c>
      <c r="F34" s="25">
        <v>0.37512372685185186</v>
      </c>
      <c r="G34" s="13">
        <f>IF(F34&gt;=E34,F34-E34,E34-F34)</f>
        <v>7.9861111108581184E-6</v>
      </c>
      <c r="H34" s="7">
        <f>G34*8640000</f>
        <v>68.999999997814143</v>
      </c>
      <c r="I34" s="7"/>
      <c r="J34" s="25">
        <v>0.375115740740741</v>
      </c>
      <c r="K34" s="25">
        <v>0.37511157407407408</v>
      </c>
      <c r="L34" s="13">
        <f t="shared" si="0"/>
        <v>4.166666666916008E-6</v>
      </c>
      <c r="M34" s="7">
        <f t="shared" si="1"/>
        <v>36.000000002154309</v>
      </c>
      <c r="N34" s="25">
        <v>0.375115740740741</v>
      </c>
      <c r="O34" s="25">
        <v>0.37509999999999999</v>
      </c>
      <c r="P34" s="13">
        <f t="shared" si="2"/>
        <v>1.5740740741010395E-5</v>
      </c>
      <c r="Q34" s="7">
        <f t="shared" si="3"/>
        <v>136.00000000232981</v>
      </c>
      <c r="R34" s="7"/>
      <c r="S34" s="25">
        <v>0.375115740740741</v>
      </c>
      <c r="T34" s="25">
        <v>0.37511712962962962</v>
      </c>
      <c r="U34" s="13">
        <f t="shared" si="4"/>
        <v>1.388888888620432E-6</v>
      </c>
      <c r="V34" s="7">
        <f t="shared" si="5"/>
        <v>11.999999997680533</v>
      </c>
      <c r="W34" s="7">
        <f t="shared" si="6"/>
        <v>252.9999999999788</v>
      </c>
      <c r="X34" s="12"/>
    </row>
    <row r="35" spans="1:24" x14ac:dyDescent="0.3">
      <c r="A35" s="14">
        <v>31</v>
      </c>
      <c r="B35" s="14">
        <v>28</v>
      </c>
      <c r="C35" s="33" t="s">
        <v>29</v>
      </c>
      <c r="D35" s="32" t="s">
        <v>51</v>
      </c>
      <c r="E35" s="25">
        <v>0.375115740740741</v>
      </c>
      <c r="F35" s="25">
        <v>0.37509537037037038</v>
      </c>
      <c r="G35" s="13">
        <f>IF(F35&gt;=E35,F35-E35,E35-F35)</f>
        <v>2.0370370370614843E-5</v>
      </c>
      <c r="H35" s="7">
        <f>G35*8640000</f>
        <v>176.00000000211224</v>
      </c>
      <c r="I35" s="7"/>
      <c r="J35" s="25">
        <v>0.375115740740741</v>
      </c>
      <c r="K35" s="25">
        <v>0.37511446759259259</v>
      </c>
      <c r="L35" s="13">
        <f t="shared" si="0"/>
        <v>1.273148148406289E-6</v>
      </c>
      <c r="M35" s="7">
        <f t="shared" si="1"/>
        <v>11.000000002230337</v>
      </c>
      <c r="N35" s="25">
        <v>0.375115740740741</v>
      </c>
      <c r="O35" s="25">
        <v>0.37511122685185189</v>
      </c>
      <c r="P35" s="13">
        <f t="shared" si="2"/>
        <v>4.5138888891127493E-6</v>
      </c>
      <c r="Q35" s="7">
        <f t="shared" si="3"/>
        <v>39.000000001934154</v>
      </c>
      <c r="R35" s="7"/>
      <c r="S35" s="25">
        <v>0.375115740740741</v>
      </c>
      <c r="T35" s="25">
        <v>0.37511238425925925</v>
      </c>
      <c r="U35" s="13">
        <f t="shared" si="4"/>
        <v>3.3564814817532707E-6</v>
      </c>
      <c r="V35" s="7">
        <f t="shared" si="5"/>
        <v>29.000000002348258</v>
      </c>
      <c r="W35" s="7">
        <f t="shared" si="6"/>
        <v>255.00000000862499</v>
      </c>
      <c r="X35" s="12"/>
    </row>
    <row r="36" spans="1:24" x14ac:dyDescent="0.3">
      <c r="A36" s="14">
        <v>32</v>
      </c>
      <c r="B36" s="14">
        <v>53</v>
      </c>
      <c r="C36" s="33" t="s">
        <v>59</v>
      </c>
      <c r="D36" s="32" t="s">
        <v>68</v>
      </c>
      <c r="E36" s="25">
        <v>0.375115740740741</v>
      </c>
      <c r="F36" s="25">
        <v>0.37512465277777779</v>
      </c>
      <c r="G36" s="37"/>
      <c r="H36" s="7">
        <v>77</v>
      </c>
      <c r="I36" s="7"/>
      <c r="J36" s="25">
        <v>0.375115740740741</v>
      </c>
      <c r="K36" s="25">
        <v>0.37510347222222223</v>
      </c>
      <c r="L36" s="13">
        <f t="shared" si="0"/>
        <v>1.2268518518765426E-5</v>
      </c>
      <c r="M36" s="7">
        <f t="shared" si="1"/>
        <v>106.00000000213328</v>
      </c>
      <c r="N36" s="25">
        <v>0.375115740740741</v>
      </c>
      <c r="O36" s="25">
        <v>0.37511620370370369</v>
      </c>
      <c r="P36" s="13">
        <f t="shared" si="2"/>
        <v>4.6296296268844017E-7</v>
      </c>
      <c r="Q36" s="7">
        <f t="shared" si="3"/>
        <v>3.9999999976281231</v>
      </c>
      <c r="R36" s="7"/>
      <c r="S36" s="25">
        <v>0.375115740740741</v>
      </c>
      <c r="T36" s="25">
        <v>0.37510636574074074</v>
      </c>
      <c r="U36" s="13">
        <f t="shared" si="4"/>
        <v>9.3750000002557066E-6</v>
      </c>
      <c r="V36" s="7">
        <f t="shared" si="5"/>
        <v>81.000000002209305</v>
      </c>
      <c r="W36" s="7">
        <f t="shared" si="6"/>
        <v>268.0000000019707</v>
      </c>
      <c r="X36" s="12"/>
    </row>
    <row r="37" spans="1:24" x14ac:dyDescent="0.3">
      <c r="A37" s="14">
        <v>33</v>
      </c>
      <c r="B37" s="14">
        <v>69</v>
      </c>
      <c r="C37" s="33" t="s">
        <v>93</v>
      </c>
      <c r="D37" s="32" t="s">
        <v>53</v>
      </c>
      <c r="E37" s="25">
        <v>0.375115740740741</v>
      </c>
      <c r="F37" s="25">
        <v>0.37510601851851849</v>
      </c>
      <c r="G37" s="37"/>
      <c r="H37" s="7">
        <v>84</v>
      </c>
      <c r="I37" s="7"/>
      <c r="J37" s="25">
        <v>0.375115740740741</v>
      </c>
      <c r="K37" s="25">
        <v>0.37511215277777782</v>
      </c>
      <c r="L37" s="13">
        <f t="shared" si="0"/>
        <v>3.5879629631807575E-6</v>
      </c>
      <c r="M37" s="7">
        <f t="shared" si="1"/>
        <v>31.000000001881745</v>
      </c>
      <c r="N37" s="25">
        <v>0.375115740740741</v>
      </c>
      <c r="O37" s="25">
        <v>0.3751159722222222</v>
      </c>
      <c r="P37" s="13">
        <f t="shared" si="2"/>
        <v>2.3148148120544221E-7</v>
      </c>
      <c r="Q37" s="7">
        <f t="shared" si="3"/>
        <v>1.9999999976150207</v>
      </c>
      <c r="R37" s="7"/>
      <c r="S37" s="25">
        <v>0.375115740740741</v>
      </c>
      <c r="T37" s="25">
        <v>0.37509768518518521</v>
      </c>
      <c r="U37" s="13">
        <f t="shared" si="4"/>
        <v>1.8055555555784863E-5</v>
      </c>
      <c r="V37" s="7">
        <f t="shared" si="5"/>
        <v>156.00000000198122</v>
      </c>
      <c r="W37" s="7">
        <f t="shared" si="6"/>
        <v>273.00000000147799</v>
      </c>
      <c r="X37" s="12"/>
    </row>
    <row r="38" spans="1:24" x14ac:dyDescent="0.3">
      <c r="A38" s="14">
        <v>34</v>
      </c>
      <c r="B38" s="14">
        <v>8</v>
      </c>
      <c r="C38" s="33" t="s">
        <v>69</v>
      </c>
      <c r="D38" s="32" t="s">
        <v>70</v>
      </c>
      <c r="E38" s="25">
        <v>0.37511574074074078</v>
      </c>
      <c r="F38" s="25">
        <v>0.37511192129629628</v>
      </c>
      <c r="G38" s="13">
        <f>IF(F38&gt;=E38,F38-E38,E38-F38)</f>
        <v>3.819444444497222E-6</v>
      </c>
      <c r="H38" s="7">
        <f>G38*8640000</f>
        <v>33.000000000455998</v>
      </c>
      <c r="I38" s="7"/>
      <c r="J38" s="25">
        <v>0.37511574074074078</v>
      </c>
      <c r="K38" s="25">
        <v>0.37511655092592594</v>
      </c>
      <c r="L38" s="13">
        <f t="shared" si="0"/>
        <v>8.101851851627373E-7</v>
      </c>
      <c r="M38" s="7">
        <f t="shared" si="1"/>
        <v>6.9999999998060503</v>
      </c>
      <c r="N38" s="25">
        <v>0.37511574074074078</v>
      </c>
      <c r="O38" s="25">
        <v>0.3751025462962963</v>
      </c>
      <c r="P38" s="13">
        <f t="shared" si="2"/>
        <v>1.3194444444475373E-5</v>
      </c>
      <c r="Q38" s="7">
        <f t="shared" si="3"/>
        <v>114.00000000026722</v>
      </c>
      <c r="R38" s="7">
        <v>50</v>
      </c>
      <c r="S38" s="25">
        <v>0.37511574074074078</v>
      </c>
      <c r="T38" s="25">
        <v>0.37512523148148147</v>
      </c>
      <c r="U38" s="13">
        <f t="shared" si="4"/>
        <v>9.4907407406918942E-6</v>
      </c>
      <c r="V38" s="7">
        <f t="shared" si="5"/>
        <v>81.999999999577966</v>
      </c>
      <c r="W38" s="7">
        <f t="shared" si="6"/>
        <v>286.00000000010721</v>
      </c>
      <c r="X38" s="12"/>
    </row>
    <row r="39" spans="1:24" x14ac:dyDescent="0.3">
      <c r="A39" s="14">
        <v>35</v>
      </c>
      <c r="B39" s="14">
        <v>16</v>
      </c>
      <c r="C39" s="33" t="s">
        <v>52</v>
      </c>
      <c r="D39" s="32" t="s">
        <v>53</v>
      </c>
      <c r="E39" s="25">
        <v>0.375115740740741</v>
      </c>
      <c r="F39" s="25">
        <v>0.37513159722222222</v>
      </c>
      <c r="G39" s="13">
        <f>IF(F39&gt;=E39,F39-E39,E39-F39)</f>
        <v>1.5856481481224538E-5</v>
      </c>
      <c r="H39" s="7">
        <f>G39*8640000</f>
        <v>136.99999999778001</v>
      </c>
      <c r="I39" s="7"/>
      <c r="J39" s="25">
        <v>0.375115740740741</v>
      </c>
      <c r="K39" s="25">
        <v>0.37510578703703706</v>
      </c>
      <c r="L39" s="13">
        <f t="shared" si="0"/>
        <v>9.9537037039354459E-6</v>
      </c>
      <c r="M39" s="7">
        <f t="shared" si="1"/>
        <v>86.000000002002253</v>
      </c>
      <c r="N39" s="25">
        <v>0.375115740740741</v>
      </c>
      <c r="O39" s="25">
        <v>0.3751211805555556</v>
      </c>
      <c r="P39" s="13">
        <f t="shared" si="2"/>
        <v>5.439814814600652E-6</v>
      </c>
      <c r="Q39" s="7">
        <f t="shared" si="3"/>
        <v>46.999999998149633</v>
      </c>
      <c r="R39" s="7"/>
      <c r="S39" s="25">
        <v>0.375115740740741</v>
      </c>
      <c r="T39" s="25">
        <v>0.37511331018518518</v>
      </c>
      <c r="U39" s="13">
        <f t="shared" si="4"/>
        <v>2.4305555558212788E-6</v>
      </c>
      <c r="V39" s="7">
        <f t="shared" si="5"/>
        <v>21.000000002295849</v>
      </c>
      <c r="W39" s="7">
        <f t="shared" si="6"/>
        <v>291.00000000022771</v>
      </c>
      <c r="X39" s="12"/>
    </row>
    <row r="40" spans="1:24" x14ac:dyDescent="0.3">
      <c r="A40" s="14">
        <v>36</v>
      </c>
      <c r="B40" s="14">
        <v>24</v>
      </c>
      <c r="C40" s="33" t="s">
        <v>34</v>
      </c>
      <c r="D40" s="32" t="s">
        <v>32</v>
      </c>
      <c r="E40" s="25">
        <v>0.375115740740741</v>
      </c>
      <c r="F40" s="25">
        <v>0.37510173611111108</v>
      </c>
      <c r="G40" s="13">
        <f>IF(F40&gt;=E40,F40-E40,E40-F40)</f>
        <v>1.4004629629915666E-5</v>
      </c>
      <c r="H40" s="7">
        <f>G40*8640000</f>
        <v>121.00000000247135</v>
      </c>
      <c r="I40" s="7"/>
      <c r="J40" s="25">
        <v>0.375115740740741</v>
      </c>
      <c r="K40" s="25">
        <v>0.37510347222222223</v>
      </c>
      <c r="L40" s="13">
        <f t="shared" si="0"/>
        <v>1.2268518518765426E-5</v>
      </c>
      <c r="M40" s="7">
        <f t="shared" si="1"/>
        <v>106.00000000213328</v>
      </c>
      <c r="N40" s="25">
        <v>0.375115740740741</v>
      </c>
      <c r="O40" s="25">
        <v>0.37510868055555552</v>
      </c>
      <c r="P40" s="13">
        <f t="shared" si="2"/>
        <v>7.0601851854812381E-6</v>
      </c>
      <c r="Q40" s="7">
        <f t="shared" si="3"/>
        <v>61.000000002557897</v>
      </c>
      <c r="R40" s="7"/>
      <c r="S40" s="25">
        <v>0.375115740740741</v>
      </c>
      <c r="T40" s="25">
        <v>0.37511469907407408</v>
      </c>
      <c r="U40" s="13">
        <f t="shared" si="4"/>
        <v>1.041666666923291E-6</v>
      </c>
      <c r="V40" s="7">
        <f t="shared" si="5"/>
        <v>9.0000000022172344</v>
      </c>
      <c r="W40" s="7">
        <f t="shared" si="6"/>
        <v>297.00000000937973</v>
      </c>
      <c r="X40" s="12"/>
    </row>
    <row r="41" spans="1:24" x14ac:dyDescent="0.3">
      <c r="A41" s="14">
        <v>37</v>
      </c>
      <c r="B41" s="14">
        <v>48</v>
      </c>
      <c r="C41" s="33" t="s">
        <v>37</v>
      </c>
      <c r="D41" s="32" t="s">
        <v>38</v>
      </c>
      <c r="E41" s="25">
        <v>0.375115740740741</v>
      </c>
      <c r="F41" s="25">
        <v>0.37512465277777779</v>
      </c>
      <c r="G41" s="37"/>
      <c r="H41" s="7">
        <v>77</v>
      </c>
      <c r="I41" s="7"/>
      <c r="J41" s="25">
        <v>0.375115740740741</v>
      </c>
      <c r="K41" s="25">
        <v>0.37511909722222225</v>
      </c>
      <c r="L41" s="13">
        <f t="shared" si="0"/>
        <v>3.3564814812536703E-6</v>
      </c>
      <c r="M41" s="7">
        <f t="shared" si="1"/>
        <v>28.999999998031711</v>
      </c>
      <c r="N41" s="25">
        <v>0.375115740740741</v>
      </c>
      <c r="O41" s="25">
        <v>0.37512523148148147</v>
      </c>
      <c r="P41" s="13">
        <f t="shared" si="2"/>
        <v>9.4907407404698496E-6</v>
      </c>
      <c r="Q41" s="7">
        <f t="shared" si="3"/>
        <v>81.999999997659501</v>
      </c>
      <c r="R41" s="7"/>
      <c r="S41" s="25">
        <v>0.375115740740741</v>
      </c>
      <c r="T41" s="25">
        <v>0.37512870370370371</v>
      </c>
      <c r="U41" s="13">
        <f t="shared" si="4"/>
        <v>1.2962962962714819E-5</v>
      </c>
      <c r="V41" s="7">
        <f t="shared" si="5"/>
        <v>111.99999999785604</v>
      </c>
      <c r="W41" s="7">
        <f t="shared" si="6"/>
        <v>299.99999999354725</v>
      </c>
      <c r="X41" s="12"/>
    </row>
    <row r="42" spans="1:24" x14ac:dyDescent="0.3">
      <c r="A42" s="14">
        <v>38</v>
      </c>
      <c r="B42" s="14">
        <v>37</v>
      </c>
      <c r="C42" s="33" t="s">
        <v>42</v>
      </c>
      <c r="D42" s="32" t="s">
        <v>38</v>
      </c>
      <c r="E42" s="25">
        <v>0.375115740740741</v>
      </c>
      <c r="F42" s="25">
        <v>0.37509791666666664</v>
      </c>
      <c r="G42" s="13">
        <f>IF(F42&gt;=E42,F42-E42,E42-F42)</f>
        <v>1.7824074074357377E-5</v>
      </c>
      <c r="H42" s="7">
        <f>G42*8640000</f>
        <v>154.00000000244773</v>
      </c>
      <c r="I42" s="7"/>
      <c r="J42" s="25">
        <v>0.375115740740741</v>
      </c>
      <c r="K42" s="25">
        <v>0.37512604166666663</v>
      </c>
      <c r="L42" s="13">
        <f t="shared" si="0"/>
        <v>1.0300925925632587E-5</v>
      </c>
      <c r="M42" s="7">
        <f t="shared" si="1"/>
        <v>88.999999997465551</v>
      </c>
      <c r="N42" s="25">
        <v>0.375115740740741</v>
      </c>
      <c r="O42" s="25">
        <v>0.37512465277777779</v>
      </c>
      <c r="P42" s="13">
        <f t="shared" si="2"/>
        <v>8.9120370367901103E-6</v>
      </c>
      <c r="Q42" s="7">
        <f t="shared" si="3"/>
        <v>76.999999997866553</v>
      </c>
      <c r="R42" s="7"/>
      <c r="S42" s="25">
        <v>0.375115740740741</v>
      </c>
      <c r="T42" s="25">
        <v>0.37511064814814815</v>
      </c>
      <c r="U42" s="13">
        <f t="shared" si="4"/>
        <v>5.0925925928479998E-6</v>
      </c>
      <c r="V42" s="7">
        <f t="shared" si="5"/>
        <v>44.000000002206718</v>
      </c>
      <c r="W42" s="7">
        <f t="shared" si="6"/>
        <v>363.99999999998658</v>
      </c>
      <c r="X42" s="12"/>
    </row>
    <row r="43" spans="1:24" x14ac:dyDescent="0.3">
      <c r="A43" s="14">
        <v>39</v>
      </c>
      <c r="B43" s="14">
        <v>30</v>
      </c>
      <c r="C43" s="33" t="s">
        <v>36</v>
      </c>
      <c r="D43" s="32" t="s">
        <v>38</v>
      </c>
      <c r="E43" s="25">
        <v>0.375115740740741</v>
      </c>
      <c r="F43" s="25">
        <v>0.37513182870370371</v>
      </c>
      <c r="G43" s="13">
        <f>IF(F43&gt;=E43,F43-E43,E43-F43)</f>
        <v>1.6087962962707536E-5</v>
      </c>
      <c r="H43" s="7">
        <f>G43*8640000</f>
        <v>138.99999999779311</v>
      </c>
      <c r="I43" s="7"/>
      <c r="J43" s="25">
        <v>0.375115740740741</v>
      </c>
      <c r="K43" s="25">
        <v>0.3751127314814815</v>
      </c>
      <c r="L43" s="13">
        <f t="shared" si="0"/>
        <v>3.0092592595010181E-6</v>
      </c>
      <c r="M43" s="7">
        <f t="shared" si="1"/>
        <v>26.000000002088797</v>
      </c>
      <c r="N43" s="25">
        <v>0.375115740740741</v>
      </c>
      <c r="O43" s="25">
        <v>0.37512951388888888</v>
      </c>
      <c r="P43" s="13">
        <f t="shared" si="2"/>
        <v>1.3773148147877556E-5</v>
      </c>
      <c r="Q43" s="7">
        <f t="shared" si="3"/>
        <v>118.99999999766209</v>
      </c>
      <c r="R43" s="7">
        <v>50</v>
      </c>
      <c r="S43" s="25">
        <v>0.375115740740741</v>
      </c>
      <c r="T43" s="25">
        <v>0.37511944444444439</v>
      </c>
      <c r="U43" s="13">
        <f t="shared" si="4"/>
        <v>3.7037037033949005E-6</v>
      </c>
      <c r="V43" s="7">
        <f t="shared" si="5"/>
        <v>31.99999999733194</v>
      </c>
      <c r="W43" s="7">
        <f t="shared" si="6"/>
        <v>365.99999999487591</v>
      </c>
      <c r="X43" s="12"/>
    </row>
    <row r="44" spans="1:24" x14ac:dyDescent="0.3">
      <c r="A44" s="14">
        <v>40</v>
      </c>
      <c r="B44" s="14">
        <v>55</v>
      </c>
      <c r="C44" s="33" t="s">
        <v>89</v>
      </c>
      <c r="D44" s="32" t="s">
        <v>90</v>
      </c>
      <c r="E44" s="25">
        <v>0.375115740740741</v>
      </c>
      <c r="F44" s="25">
        <v>0.37509189814814814</v>
      </c>
      <c r="G44" s="37"/>
      <c r="H44" s="7">
        <v>206</v>
      </c>
      <c r="I44" s="7"/>
      <c r="J44" s="25">
        <v>0.375115740740741</v>
      </c>
      <c r="K44" s="25">
        <v>0.37510231481481476</v>
      </c>
      <c r="L44" s="13">
        <f t="shared" si="0"/>
        <v>1.3425925926235927E-5</v>
      </c>
      <c r="M44" s="7">
        <f t="shared" si="1"/>
        <v>116.00000000267841</v>
      </c>
      <c r="N44" s="25">
        <v>0.375115740740741</v>
      </c>
      <c r="O44" s="25">
        <v>0.37511041666666661</v>
      </c>
      <c r="P44" s="13">
        <f t="shared" si="2"/>
        <v>5.3240740743865089E-6</v>
      </c>
      <c r="Q44" s="7">
        <f t="shared" si="3"/>
        <v>46.000000002699437</v>
      </c>
      <c r="R44" s="7"/>
      <c r="S44" s="25">
        <v>0.375115740740741</v>
      </c>
      <c r="T44" s="25">
        <v>0.37511678240740737</v>
      </c>
      <c r="U44" s="13">
        <f t="shared" si="4"/>
        <v>1.0416666663681795E-6</v>
      </c>
      <c r="V44" s="7">
        <f t="shared" si="5"/>
        <v>8.9999999974210709</v>
      </c>
      <c r="W44" s="7">
        <f t="shared" si="6"/>
        <v>377.00000000279891</v>
      </c>
      <c r="X44" s="12"/>
    </row>
    <row r="45" spans="1:24" x14ac:dyDescent="0.3">
      <c r="A45" s="14">
        <v>41</v>
      </c>
      <c r="B45" s="14">
        <v>40</v>
      </c>
      <c r="C45" s="33" t="s">
        <v>84</v>
      </c>
      <c r="D45" s="32" t="s">
        <v>83</v>
      </c>
      <c r="E45" s="25">
        <v>0.375115740740741</v>
      </c>
      <c r="F45" s="25">
        <v>0.37511539351851853</v>
      </c>
      <c r="G45" s="13">
        <f t="shared" ref="G45:G51" si="9">IF(F45&gt;=E45,F45-E45,E45-F45)</f>
        <v>3.4722222247429713E-7</v>
      </c>
      <c r="H45" s="7">
        <f>G45*8640000</f>
        <v>3.0000000021779272</v>
      </c>
      <c r="I45" s="7">
        <v>50</v>
      </c>
      <c r="J45" s="25">
        <v>0.375115740740741</v>
      </c>
      <c r="K45" s="25">
        <v>0.37512523148148147</v>
      </c>
      <c r="L45" s="13">
        <f t="shared" si="0"/>
        <v>9.4907407404698496E-6</v>
      </c>
      <c r="M45" s="7">
        <f t="shared" si="1"/>
        <v>81.999999997659501</v>
      </c>
      <c r="N45" s="25">
        <v>0.375115740740741</v>
      </c>
      <c r="O45" s="25">
        <v>0.37510057870370367</v>
      </c>
      <c r="P45" s="13">
        <f t="shared" si="2"/>
        <v>1.5162037037330656E-5</v>
      </c>
      <c r="Q45" s="7">
        <f t="shared" si="3"/>
        <v>131.00000000253686</v>
      </c>
      <c r="R45" s="7"/>
      <c r="S45" s="25">
        <v>0.375115740740741</v>
      </c>
      <c r="T45" s="25">
        <v>0.37513043981481481</v>
      </c>
      <c r="U45" s="13">
        <f t="shared" si="4"/>
        <v>1.4699074073809548E-5</v>
      </c>
      <c r="V45" s="7">
        <f t="shared" si="5"/>
        <v>126.9999999977145</v>
      </c>
      <c r="W45" s="7">
        <f t="shared" si="6"/>
        <v>393.00000000008879</v>
      </c>
      <c r="X45" s="12"/>
    </row>
    <row r="46" spans="1:24" x14ac:dyDescent="0.3">
      <c r="A46" s="14">
        <v>42</v>
      </c>
      <c r="B46" s="14">
        <v>1</v>
      </c>
      <c r="C46" s="33" t="s">
        <v>54</v>
      </c>
      <c r="D46" s="32" t="s">
        <v>53</v>
      </c>
      <c r="E46" s="25">
        <v>0.375115740740741</v>
      </c>
      <c r="F46" s="25">
        <v>0.37513622685185188</v>
      </c>
      <c r="G46" s="13">
        <f t="shared" si="9"/>
        <v>2.0486111110884497E-5</v>
      </c>
      <c r="H46" s="7">
        <v>177</v>
      </c>
      <c r="I46" s="7">
        <v>50</v>
      </c>
      <c r="J46" s="25">
        <v>0.375115740740741</v>
      </c>
      <c r="K46" s="25">
        <v>0.3751271990740741</v>
      </c>
      <c r="L46" s="13">
        <f t="shared" si="0"/>
        <v>1.1458333333103088E-5</v>
      </c>
      <c r="M46" s="7">
        <v>99</v>
      </c>
      <c r="N46" s="25">
        <v>0.375115740740741</v>
      </c>
      <c r="O46" s="25">
        <v>0.37512314814814812</v>
      </c>
      <c r="P46" s="13">
        <f t="shared" si="2"/>
        <v>7.4074074071228679E-6</v>
      </c>
      <c r="Q46" s="7">
        <f t="shared" si="3"/>
        <v>63.999999997541579</v>
      </c>
      <c r="R46" s="7"/>
      <c r="S46" s="25">
        <v>0.375115740740741</v>
      </c>
      <c r="T46" s="25">
        <v>0.3751173611111111</v>
      </c>
      <c r="U46" s="13">
        <f t="shared" si="4"/>
        <v>1.62037037010343E-6</v>
      </c>
      <c r="V46" s="7">
        <f t="shared" si="5"/>
        <v>13.999999997693635</v>
      </c>
      <c r="W46" s="7">
        <f t="shared" si="6"/>
        <v>403.99999999523521</v>
      </c>
      <c r="X46" s="12"/>
    </row>
    <row r="47" spans="1:24" x14ac:dyDescent="0.3">
      <c r="A47" s="14">
        <v>43</v>
      </c>
      <c r="B47" s="14">
        <v>27</v>
      </c>
      <c r="C47" s="33" t="s">
        <v>33</v>
      </c>
      <c r="D47" s="32" t="s">
        <v>32</v>
      </c>
      <c r="E47" s="25">
        <v>0.375115740740741</v>
      </c>
      <c r="F47" s="25">
        <v>0.37511944444444439</v>
      </c>
      <c r="G47" s="41">
        <f t="shared" si="9"/>
        <v>3.7037037033949005E-6</v>
      </c>
      <c r="H47" s="7">
        <f>G47*8640000</f>
        <v>31.99999999733194</v>
      </c>
      <c r="I47" s="7">
        <v>50</v>
      </c>
      <c r="J47" s="25">
        <v>0.375115740740741</v>
      </c>
      <c r="K47" s="25">
        <v>0.37509999999999999</v>
      </c>
      <c r="L47" s="13">
        <f t="shared" si="0"/>
        <v>1.5740740741010395E-5</v>
      </c>
      <c r="M47" s="7">
        <f t="shared" ref="M47:M56" si="10">L47*8640000</f>
        <v>136.00000000232981</v>
      </c>
      <c r="N47" s="25">
        <v>0.375115740740741</v>
      </c>
      <c r="O47" s="25">
        <v>0.37510231481481476</v>
      </c>
      <c r="P47" s="13">
        <f t="shared" si="2"/>
        <v>1.3425925926235927E-5</v>
      </c>
      <c r="Q47" s="7">
        <f t="shared" si="3"/>
        <v>116.00000000267841</v>
      </c>
      <c r="R47" s="7"/>
      <c r="S47" s="25">
        <v>0.375115740740741</v>
      </c>
      <c r="T47" s="25">
        <v>0.37510636574074074</v>
      </c>
      <c r="U47" s="13">
        <f t="shared" si="4"/>
        <v>9.3750000002557066E-6</v>
      </c>
      <c r="V47" s="7">
        <f t="shared" si="5"/>
        <v>81.000000002209305</v>
      </c>
      <c r="W47" s="7">
        <f t="shared" si="6"/>
        <v>415.00000000454946</v>
      </c>
      <c r="X47" s="12"/>
    </row>
    <row r="48" spans="1:24" x14ac:dyDescent="0.3">
      <c r="A48" s="14">
        <v>44</v>
      </c>
      <c r="B48" s="14">
        <v>12</v>
      </c>
      <c r="C48" s="33" t="s">
        <v>39</v>
      </c>
      <c r="D48" s="32" t="s">
        <v>38</v>
      </c>
      <c r="E48" s="25">
        <v>0.375115740740741</v>
      </c>
      <c r="F48" s="25">
        <v>0.3751173611111111</v>
      </c>
      <c r="G48" s="41">
        <f t="shared" si="9"/>
        <v>1.62037037010343E-6</v>
      </c>
      <c r="H48" s="7">
        <f>G48*8640000</f>
        <v>13.999999997693635</v>
      </c>
      <c r="I48" s="7"/>
      <c r="J48" s="25">
        <v>0.375115740740741</v>
      </c>
      <c r="K48" s="25">
        <v>0.37512372685185186</v>
      </c>
      <c r="L48" s="13">
        <f t="shared" si="0"/>
        <v>7.9861111108581184E-6</v>
      </c>
      <c r="M48" s="7">
        <f t="shared" si="10"/>
        <v>68.999999997814143</v>
      </c>
      <c r="N48" s="25">
        <v>0.375115740740741</v>
      </c>
      <c r="O48" s="25">
        <v>0.37513645833333337</v>
      </c>
      <c r="P48" s="13">
        <f t="shared" si="2"/>
        <v>2.0717592592367495E-5</v>
      </c>
      <c r="Q48" s="7">
        <f t="shared" si="3"/>
        <v>178.99999999805516</v>
      </c>
      <c r="R48" s="7">
        <v>50</v>
      </c>
      <c r="S48" s="25">
        <v>0.375115740740741</v>
      </c>
      <c r="T48" s="25">
        <v>0.37510289351851855</v>
      </c>
      <c r="U48" s="13">
        <f t="shared" si="4"/>
        <v>1.2847222222445165E-5</v>
      </c>
      <c r="V48" s="7">
        <f t="shared" si="5"/>
        <v>111.00000000192622</v>
      </c>
      <c r="W48" s="7">
        <f t="shared" si="6"/>
        <v>422.99999999548913</v>
      </c>
      <c r="X48" s="12"/>
    </row>
    <row r="49" spans="1:24" x14ac:dyDescent="0.3">
      <c r="A49" s="14">
        <v>45</v>
      </c>
      <c r="B49" s="14">
        <v>6</v>
      </c>
      <c r="C49" s="33" t="s">
        <v>72</v>
      </c>
      <c r="D49" s="32" t="s">
        <v>75</v>
      </c>
      <c r="E49" s="25">
        <v>0.375115740740741</v>
      </c>
      <c r="F49" s="25">
        <v>0.37512268518518521</v>
      </c>
      <c r="G49" s="41">
        <f t="shared" si="9"/>
        <v>6.9444444442123832E-6</v>
      </c>
      <c r="H49" s="7">
        <f>G49*8640000</f>
        <v>59.999999997994991</v>
      </c>
      <c r="I49" s="7"/>
      <c r="J49" s="25">
        <v>0.375115740740741</v>
      </c>
      <c r="K49" s="25">
        <v>0.37510775462962959</v>
      </c>
      <c r="L49" s="13">
        <f t="shared" si="0"/>
        <v>7.9861111114132299E-6</v>
      </c>
      <c r="M49" s="7">
        <f t="shared" si="10"/>
        <v>69.000000002610307</v>
      </c>
      <c r="N49" s="25">
        <v>0.375115740740741</v>
      </c>
      <c r="O49" s="25">
        <v>0.37513240740740739</v>
      </c>
      <c r="P49" s="13">
        <f t="shared" si="2"/>
        <v>1.6666666666387275E-5</v>
      </c>
      <c r="Q49" s="7">
        <f t="shared" si="3"/>
        <v>143.99999999758606</v>
      </c>
      <c r="R49" s="7"/>
      <c r="S49" s="25">
        <v>0.375115740740741</v>
      </c>
      <c r="T49" s="25">
        <v>0.37513854166666666</v>
      </c>
      <c r="U49" s="13">
        <f t="shared" si="4"/>
        <v>2.2800925925658966E-5</v>
      </c>
      <c r="V49" s="7">
        <f t="shared" si="5"/>
        <v>196.99999999769346</v>
      </c>
      <c r="W49" s="7">
        <f t="shared" si="6"/>
        <v>469.99999999588476</v>
      </c>
      <c r="X49" s="12"/>
    </row>
    <row r="50" spans="1:24" x14ac:dyDescent="0.3">
      <c r="A50" s="14">
        <v>46</v>
      </c>
      <c r="B50" s="14">
        <v>13</v>
      </c>
      <c r="C50" s="33" t="s">
        <v>49</v>
      </c>
      <c r="D50" s="32" t="s">
        <v>47</v>
      </c>
      <c r="E50" s="25">
        <v>0.37511574074074078</v>
      </c>
      <c r="F50" s="25">
        <v>0.37512349537037037</v>
      </c>
      <c r="G50" s="41">
        <f t="shared" si="9"/>
        <v>7.7546296295971651E-6</v>
      </c>
      <c r="H50" s="7">
        <f>G50*8640000</f>
        <v>66.999999999719506</v>
      </c>
      <c r="I50" s="7"/>
      <c r="J50" s="25">
        <v>0.37511574074074078</v>
      </c>
      <c r="K50" s="25">
        <v>0.37512430555555554</v>
      </c>
      <c r="L50" s="13">
        <f t="shared" si="0"/>
        <v>8.5648148147599024E-6</v>
      </c>
      <c r="M50" s="7">
        <f t="shared" si="10"/>
        <v>73.999999999525556</v>
      </c>
      <c r="N50" s="25">
        <v>0.37511574074074078</v>
      </c>
      <c r="O50" s="25">
        <v>0.37509791666666664</v>
      </c>
      <c r="P50" s="13">
        <f t="shared" si="2"/>
        <v>1.7824074074135332E-5</v>
      </c>
      <c r="Q50" s="7">
        <f t="shared" si="3"/>
        <v>154.00000000052927</v>
      </c>
      <c r="R50" s="7"/>
      <c r="S50" s="25">
        <v>0.37511574074074078</v>
      </c>
      <c r="T50" s="25">
        <v>0.37509537037037038</v>
      </c>
      <c r="U50" s="13">
        <f t="shared" si="4"/>
        <v>2.0370370370392799E-5</v>
      </c>
      <c r="V50" s="7">
        <f t="shared" si="5"/>
        <v>176.00000000019378</v>
      </c>
      <c r="W50" s="7">
        <f t="shared" si="6"/>
        <v>470.99999999996817</v>
      </c>
      <c r="X50" s="12"/>
    </row>
    <row r="51" spans="1:24" x14ac:dyDescent="0.3">
      <c r="A51" s="14">
        <v>47</v>
      </c>
      <c r="B51" s="14">
        <v>5</v>
      </c>
      <c r="C51" s="33" t="s">
        <v>74</v>
      </c>
      <c r="D51" s="32" t="s">
        <v>75</v>
      </c>
      <c r="E51" s="25">
        <v>0.37511574074074078</v>
      </c>
      <c r="F51" s="25">
        <v>0.37513622685185188</v>
      </c>
      <c r="G51" s="41">
        <f t="shared" si="9"/>
        <v>2.0486111111106542E-5</v>
      </c>
      <c r="H51" s="7">
        <f>G51*8640000</f>
        <v>176.99999999996052</v>
      </c>
      <c r="I51" s="7"/>
      <c r="J51" s="25">
        <v>0.37511574074074078</v>
      </c>
      <c r="K51" s="25">
        <v>0.37511678240740737</v>
      </c>
      <c r="L51" s="13">
        <f t="shared" si="0"/>
        <v>1.0416666665902241E-6</v>
      </c>
      <c r="M51" s="7">
        <f t="shared" si="10"/>
        <v>8.9999999993395363</v>
      </c>
      <c r="N51" s="25">
        <v>0.37511574074074078</v>
      </c>
      <c r="O51" s="25">
        <v>0.37513472222222227</v>
      </c>
      <c r="P51" s="13">
        <f t="shared" si="2"/>
        <v>1.8981481481494811E-5</v>
      </c>
      <c r="Q51" s="7">
        <f t="shared" si="3"/>
        <v>164.00000000011516</v>
      </c>
      <c r="R51" s="7"/>
      <c r="S51" s="25">
        <v>0.37511574074074078</v>
      </c>
      <c r="T51" s="25">
        <v>0.3751373842592593</v>
      </c>
      <c r="U51" s="13">
        <f t="shared" si="4"/>
        <v>2.1643518518521532E-5</v>
      </c>
      <c r="V51" s="7">
        <f t="shared" si="5"/>
        <v>187.00000000002603</v>
      </c>
      <c r="W51" s="7">
        <f t="shared" si="6"/>
        <v>536.99999999944123</v>
      </c>
      <c r="X51" s="12"/>
    </row>
    <row r="52" spans="1:24" x14ac:dyDescent="0.3">
      <c r="A52" s="14">
        <v>48</v>
      </c>
      <c r="B52" s="14">
        <v>7</v>
      </c>
      <c r="C52" s="33" t="s">
        <v>71</v>
      </c>
      <c r="D52" s="32" t="s">
        <v>70</v>
      </c>
      <c r="E52" s="25">
        <v>0.375115740740741</v>
      </c>
      <c r="F52" s="25">
        <v>0.37516550925925923</v>
      </c>
      <c r="G52" s="41">
        <f>IF(F51&gt;=E52,F51-E52,E52-F51)</f>
        <v>2.0486111110884497E-5</v>
      </c>
      <c r="H52" s="7">
        <v>430</v>
      </c>
      <c r="I52" s="7"/>
      <c r="J52" s="25">
        <v>0.375115740740741</v>
      </c>
      <c r="K52" s="25">
        <v>0.37510347222222223</v>
      </c>
      <c r="L52" s="13">
        <f t="shared" si="0"/>
        <v>1.2268518518765426E-5</v>
      </c>
      <c r="M52" s="7">
        <f t="shared" si="10"/>
        <v>106.00000000213328</v>
      </c>
      <c r="N52" s="25">
        <v>0.375115740740741</v>
      </c>
      <c r="O52" s="25">
        <v>0.37511712962962962</v>
      </c>
      <c r="P52" s="13">
        <f t="shared" si="2"/>
        <v>1.388888888620432E-6</v>
      </c>
      <c r="Q52" s="7">
        <f t="shared" si="3"/>
        <v>11.999999997680533</v>
      </c>
      <c r="R52" s="7"/>
      <c r="S52" s="25">
        <v>0.375115740740741</v>
      </c>
      <c r="T52" s="25">
        <v>0.3751109953703704</v>
      </c>
      <c r="U52" s="13">
        <f t="shared" si="4"/>
        <v>4.7453703705957473E-6</v>
      </c>
      <c r="V52" s="7">
        <f t="shared" si="5"/>
        <v>41.000000001947257</v>
      </c>
      <c r="W52" s="7">
        <f t="shared" si="6"/>
        <v>589.00000000176101</v>
      </c>
      <c r="X52" s="12"/>
    </row>
    <row r="53" spans="1:24" x14ac:dyDescent="0.3">
      <c r="A53" s="14">
        <v>49</v>
      </c>
      <c r="B53" s="14">
        <v>59</v>
      </c>
      <c r="C53" s="33" t="s">
        <v>94</v>
      </c>
      <c r="D53" s="32" t="s">
        <v>95</v>
      </c>
      <c r="E53" s="25">
        <v>0.375115740740741</v>
      </c>
      <c r="F53" s="25">
        <v>0.37510057870370367</v>
      </c>
      <c r="G53" s="19"/>
      <c r="H53" s="7">
        <v>131</v>
      </c>
      <c r="I53" s="7"/>
      <c r="J53" s="25">
        <v>0.375115740740741</v>
      </c>
      <c r="K53" s="25">
        <v>0.37509999999999999</v>
      </c>
      <c r="L53" s="13">
        <f t="shared" si="0"/>
        <v>1.5740740741010395E-5</v>
      </c>
      <c r="M53" s="7">
        <f t="shared" si="10"/>
        <v>136.00000000232981</v>
      </c>
      <c r="N53" s="25">
        <v>0.375115740740741</v>
      </c>
      <c r="O53" s="25">
        <v>0.37513587962962963</v>
      </c>
      <c r="P53" s="13">
        <f t="shared" si="2"/>
        <v>2.0138888888632245E-5</v>
      </c>
      <c r="Q53" s="7">
        <f t="shared" si="3"/>
        <v>173.9999999977826</v>
      </c>
      <c r="R53" s="7"/>
      <c r="S53" s="25">
        <v>0.375115740740741</v>
      </c>
      <c r="T53" s="25">
        <v>0.37514201388888885</v>
      </c>
      <c r="U53" s="13">
        <f t="shared" si="4"/>
        <v>2.6273148147848424E-5</v>
      </c>
      <c r="V53" s="7">
        <f t="shared" si="5"/>
        <v>226.99999999741038</v>
      </c>
      <c r="W53" s="7">
        <f t="shared" si="6"/>
        <v>667.99999999752276</v>
      </c>
      <c r="X53" s="12"/>
    </row>
    <row r="54" spans="1:24" x14ac:dyDescent="0.3">
      <c r="A54" s="14">
        <v>50</v>
      </c>
      <c r="B54" s="14">
        <v>10</v>
      </c>
      <c r="C54" s="33" t="s">
        <v>50</v>
      </c>
      <c r="D54" s="32" t="s">
        <v>47</v>
      </c>
      <c r="E54" s="25">
        <v>0.375115740740741</v>
      </c>
      <c r="F54" s="25">
        <v>0.37512233796296296</v>
      </c>
      <c r="G54" s="41">
        <f>IF(F54&gt;=E54,F54-E54,E54-F54)</f>
        <v>6.5972222219601306E-6</v>
      </c>
      <c r="H54" s="7">
        <f>G54*8640000</f>
        <v>56.999999997735529</v>
      </c>
      <c r="I54" s="7"/>
      <c r="J54" s="25">
        <v>0.375115740740741</v>
      </c>
      <c r="K54" s="25">
        <v>0.37515104166666663</v>
      </c>
      <c r="L54" s="13">
        <f t="shared" si="0"/>
        <v>3.5300925925629834E-5</v>
      </c>
      <c r="M54" s="7">
        <f t="shared" si="10"/>
        <v>304.99999999744176</v>
      </c>
      <c r="N54" s="25">
        <v>0.375115740740741</v>
      </c>
      <c r="O54" s="25">
        <v>0.37513796296296298</v>
      </c>
      <c r="P54" s="13">
        <f t="shared" si="2"/>
        <v>2.2222222221979226E-5</v>
      </c>
      <c r="Q54" s="7">
        <f t="shared" si="3"/>
        <v>191.99999999790052</v>
      </c>
      <c r="R54" s="7"/>
      <c r="S54" s="25">
        <v>0.375115740740741</v>
      </c>
      <c r="T54" s="25">
        <v>0.37513530092592595</v>
      </c>
      <c r="U54" s="13">
        <f t="shared" si="4"/>
        <v>1.9560185184952505E-5</v>
      </c>
      <c r="V54" s="7">
        <f t="shared" si="5"/>
        <v>168.99999999798965</v>
      </c>
      <c r="W54" s="7">
        <f t="shared" si="6"/>
        <v>722.9999999910674</v>
      </c>
      <c r="X54" s="12"/>
    </row>
    <row r="55" spans="1:24" x14ac:dyDescent="0.3">
      <c r="A55" s="14">
        <v>51</v>
      </c>
      <c r="B55" s="14">
        <v>54</v>
      </c>
      <c r="C55" s="33" t="s">
        <v>48</v>
      </c>
      <c r="D55" s="32" t="s">
        <v>47</v>
      </c>
      <c r="E55" s="25">
        <v>0.375115740740741</v>
      </c>
      <c r="F55" s="25">
        <v>0.37515833333333332</v>
      </c>
      <c r="G55" s="19"/>
      <c r="H55" s="7">
        <v>368</v>
      </c>
      <c r="I55" s="7"/>
      <c r="J55" s="25">
        <v>0.375115740740741</v>
      </c>
      <c r="K55" s="25">
        <v>0.37517337962962966</v>
      </c>
      <c r="L55" s="13">
        <f t="shared" si="0"/>
        <v>5.763888888865587E-5</v>
      </c>
      <c r="M55" s="7">
        <f t="shared" si="10"/>
        <v>497.99999999798672</v>
      </c>
      <c r="N55" s="25">
        <v>0.375115740740741</v>
      </c>
      <c r="O55" s="25">
        <v>0.37510949074074079</v>
      </c>
      <c r="P55" s="13">
        <f t="shared" si="2"/>
        <v>6.2500000002074785E-6</v>
      </c>
      <c r="Q55" s="7">
        <f t="shared" si="3"/>
        <v>54.000000001792614</v>
      </c>
      <c r="R55" s="7"/>
      <c r="S55" s="25">
        <v>0.375115740740741</v>
      </c>
      <c r="T55" s="25">
        <v>0.375108912037037</v>
      </c>
      <c r="U55" s="13">
        <f t="shared" si="4"/>
        <v>6.8287037039982401E-6</v>
      </c>
      <c r="V55" s="7">
        <f t="shared" si="5"/>
        <v>59.000000002544795</v>
      </c>
      <c r="W55" s="7">
        <f t="shared" si="6"/>
        <v>979.0000000023241</v>
      </c>
      <c r="X55" s="12"/>
    </row>
    <row r="56" spans="1:24" x14ac:dyDescent="0.3">
      <c r="A56" s="14">
        <v>52</v>
      </c>
      <c r="B56" s="14">
        <v>50</v>
      </c>
      <c r="C56" s="33" t="s">
        <v>73</v>
      </c>
      <c r="D56" s="32" t="s">
        <v>75</v>
      </c>
      <c r="E56" s="25">
        <v>0.375115740740741</v>
      </c>
      <c r="F56" s="25">
        <v>0.37517164351851856</v>
      </c>
      <c r="G56" s="19"/>
      <c r="H56" s="7">
        <v>483</v>
      </c>
      <c r="I56" s="7">
        <v>100</v>
      </c>
      <c r="J56" s="25">
        <v>0.375115740740741</v>
      </c>
      <c r="K56" s="25">
        <v>0.37515775462962964</v>
      </c>
      <c r="L56" s="13">
        <f t="shared" si="0"/>
        <v>4.2013888888636775E-5</v>
      </c>
      <c r="M56" s="7">
        <f t="shared" si="10"/>
        <v>362.99999999782176</v>
      </c>
      <c r="N56" s="25">
        <v>0.375115740740741</v>
      </c>
      <c r="O56" s="25">
        <v>0.37515069444444443</v>
      </c>
      <c r="P56" s="13">
        <f t="shared" si="2"/>
        <v>3.4953703703433092E-5</v>
      </c>
      <c r="Q56" s="7">
        <f t="shared" si="3"/>
        <v>301.99999999766192</v>
      </c>
      <c r="R56" s="7">
        <v>50</v>
      </c>
      <c r="S56" s="25">
        <v>0.375115740740741</v>
      </c>
      <c r="T56" s="25">
        <v>0.37514351851851852</v>
      </c>
      <c r="U56" s="13">
        <f t="shared" si="4"/>
        <v>2.7777777777515666E-5</v>
      </c>
      <c r="V56" s="7">
        <f t="shared" si="5"/>
        <v>239.99999999773536</v>
      </c>
      <c r="W56" s="7">
        <f t="shared" si="6"/>
        <v>1537.999999993219</v>
      </c>
      <c r="X56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2 MANCHE</vt:lpstr>
      <vt:lpstr>1 MANCHE</vt:lpstr>
      <vt:lpstr>ASSOLUTA FINALE</vt:lpstr>
      <vt:lpstr>'2 MANCHE'!Area_stampa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</dc:creator>
  <cp:lastModifiedBy>Vincenzo</cp:lastModifiedBy>
  <cp:lastPrinted>2021-12-05T08:21:07Z</cp:lastPrinted>
  <dcterms:created xsi:type="dcterms:W3CDTF">2017-08-30T22:35:11Z</dcterms:created>
  <dcterms:modified xsi:type="dcterms:W3CDTF">2021-12-31T14:19:24Z</dcterms:modified>
</cp:coreProperties>
</file>